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4240" windowHeight="12600"/>
  </bookViews>
  <sheets>
    <sheet name="工作室人员编制表" sheetId="2" r:id="rId1"/>
    <sheet name="研发功能排期表" sheetId="4" r:id="rId2"/>
    <sheet name="项目版本预算" sheetId="3" r:id="rId3"/>
  </sheets>
  <calcPr calcId="145621"/>
</workbook>
</file>

<file path=xl/calcChain.xml><?xml version="1.0" encoding="utf-8"?>
<calcChain xmlns="http://schemas.openxmlformats.org/spreadsheetml/2006/main">
  <c r="F6" i="3" l="1"/>
  <c r="F56" i="3"/>
  <c r="F27" i="3"/>
  <c r="F87" i="3" l="1"/>
</calcChain>
</file>

<file path=xl/sharedStrings.xml><?xml version="1.0" encoding="utf-8"?>
<sst xmlns="http://schemas.openxmlformats.org/spreadsheetml/2006/main" count="839" uniqueCount="293">
  <si>
    <t>注：</t>
  </si>
  <si>
    <t>版本</t>
  </si>
  <si>
    <t>项目</t>
  </si>
  <si>
    <t>压力测试版本
（Alpha版本）</t>
  </si>
  <si>
    <t>共享</t>
  </si>
  <si>
    <t>制作人</t>
  </si>
  <si>
    <t>项目经理</t>
  </si>
  <si>
    <t>策划主管</t>
  </si>
  <si>
    <t>程序主管</t>
  </si>
  <si>
    <t>3D</t>
  </si>
  <si>
    <t>2D</t>
  </si>
  <si>
    <t>研发功能排期表</t>
  </si>
  <si>
    <t>时间</t>
  </si>
  <si>
    <t>制作内容</t>
  </si>
  <si>
    <t>系统完成所需时间（天）</t>
  </si>
  <si>
    <t>所需人数</t>
  </si>
  <si>
    <t>Part I 准备阶段(人员协调、工作和协作标准建立)</t>
  </si>
  <si>
    <t>2程序+1策划</t>
  </si>
  <si>
    <t>工具搭建-版本控制和SVN服务器搭建</t>
  </si>
  <si>
    <t>2程序</t>
  </si>
  <si>
    <t>工具搭建-前后端代码及资源整理</t>
  </si>
  <si>
    <t>基础框架及开发环境搭建（网络、数据库、游戏状态机、对象池等）</t>
  </si>
  <si>
    <t>基础功能-完整登录流程及场景切换</t>
  </si>
  <si>
    <t>1程序</t>
  </si>
  <si>
    <t>游戏地图场景管理</t>
  </si>
  <si>
    <t>同屏刷新机制</t>
  </si>
  <si>
    <t>核心功能-场景移动战斗(基础部分含属性)</t>
  </si>
  <si>
    <r>
      <rPr>
        <sz val="12"/>
        <rFont val="宋体"/>
        <charset val="134"/>
      </rPr>
      <t>1程序+</t>
    </r>
    <r>
      <rPr>
        <sz val="12"/>
        <rFont val="宋体"/>
        <charset val="134"/>
      </rPr>
      <t>1策划</t>
    </r>
  </si>
  <si>
    <t>基础功能-主界面（快捷栏及功能布局）</t>
  </si>
  <si>
    <t>确定战斗数值框架</t>
  </si>
  <si>
    <t>1策划</t>
  </si>
  <si>
    <t>设计1套招式技能</t>
  </si>
  <si>
    <t>设计1个游戏场景</t>
  </si>
  <si>
    <t>设计1套完整角色模型资源和基本动作</t>
  </si>
  <si>
    <t>1程序+1策划</t>
  </si>
  <si>
    <t>主界面-任务系统（包含自动任务）</t>
  </si>
  <si>
    <t>2程序+2策划</t>
  </si>
  <si>
    <t>剧情系统</t>
  </si>
  <si>
    <t>基础功能-道具系统</t>
  </si>
  <si>
    <t>主界面-背包</t>
  </si>
  <si>
    <t>各种提示信息</t>
  </si>
  <si>
    <t>道具tooltips</t>
  </si>
  <si>
    <t>角色系统</t>
  </si>
  <si>
    <t>复活系统</t>
  </si>
  <si>
    <t>商城系统</t>
  </si>
  <si>
    <t>聊天系统</t>
  </si>
  <si>
    <t>M地图、雷达图</t>
  </si>
  <si>
    <t>排行榜</t>
  </si>
  <si>
    <t>武学-招式</t>
  </si>
  <si>
    <r>
      <rPr>
        <sz val="12"/>
        <rFont val="宋体"/>
        <charset val="134"/>
      </rPr>
      <t>2程序+</t>
    </r>
    <r>
      <rPr>
        <sz val="12"/>
        <rFont val="宋体"/>
        <charset val="134"/>
      </rPr>
      <t>1策划</t>
    </r>
  </si>
  <si>
    <t>熔炉系统</t>
  </si>
  <si>
    <r>
      <rPr>
        <sz val="12"/>
        <rFont val="宋体"/>
        <charset val="134"/>
      </rPr>
      <t>2程序+1策划</t>
    </r>
  </si>
  <si>
    <t>藏经阁</t>
  </si>
  <si>
    <t>锻造系统（内含强化、宝石和升星）</t>
  </si>
  <si>
    <t>门派（入门与捐献）</t>
  </si>
  <si>
    <t>角色-神兵系统</t>
  </si>
  <si>
    <t>角色-八门系统</t>
  </si>
  <si>
    <t>角色-经脉系统</t>
  </si>
  <si>
    <t>角色-神装系统</t>
  </si>
  <si>
    <t>武学-心法系统</t>
  </si>
  <si>
    <t>武学-符文系统</t>
  </si>
  <si>
    <t>熔炉-合成系统</t>
  </si>
  <si>
    <t>熔炉-分解系统</t>
  </si>
  <si>
    <t>组队系统</t>
  </si>
  <si>
    <t>好友系统</t>
  </si>
  <si>
    <t>pk模式</t>
  </si>
  <si>
    <t>主界面-PVP</t>
  </si>
  <si>
    <t>主界面-江湖（单人本）</t>
  </si>
  <si>
    <t>主界面-声望</t>
  </si>
  <si>
    <t>主界面-转生</t>
  </si>
  <si>
    <t>主界面-资源副本（单人本）</t>
  </si>
  <si>
    <t>主界面-组队副本（多人本）</t>
  </si>
  <si>
    <t>主界面-角色改名</t>
  </si>
  <si>
    <t>主界面-vip</t>
  </si>
  <si>
    <t>主界面-打宝</t>
  </si>
  <si>
    <t>游戏剧情</t>
  </si>
  <si>
    <t>持续调整</t>
  </si>
  <si>
    <t>整体数值</t>
  </si>
  <si>
    <t>资源整合</t>
  </si>
  <si>
    <t>系统文案</t>
  </si>
  <si>
    <t>上线推广
（OB）</t>
  </si>
  <si>
    <t>福利大厅（签到、激活码、资源找回，在线奖励等）</t>
  </si>
  <si>
    <t>每日邀请</t>
  </si>
  <si>
    <t>商业化版本调优及bug修缮</t>
  </si>
  <si>
    <t>操作模式及摄像机</t>
  </si>
  <si>
    <t>游戏UI制作及跟进</t>
  </si>
  <si>
    <t>1美术</t>
  </si>
  <si>
    <t>游戏场景、地编及特效的制作及跟进</t>
  </si>
  <si>
    <t>游戏模型及动作的制作及跟进</t>
  </si>
  <si>
    <t>游戏功能测试及游戏体验</t>
  </si>
  <si>
    <t>制作美术、策划及程序开发工具（美术制作标准及资源导出规范、策划转表工具、程序标准文件生成工具等）</t>
  </si>
  <si>
    <t>2程序+1策划+2美术</t>
  </si>
  <si>
    <t>玩家系统</t>
  </si>
  <si>
    <t>怪物系统</t>
  </si>
  <si>
    <t>掉落物系统</t>
  </si>
  <si>
    <t>陷阱系统</t>
  </si>
  <si>
    <t>场景分线</t>
  </si>
  <si>
    <t>阶段性调优及问题修缮</t>
  </si>
  <si>
    <t>核心功能-场景移动战斗（全部功能及完善）</t>
  </si>
  <si>
    <t>UI底层搭建及通用控件编写</t>
  </si>
  <si>
    <t>主界面-挂机收益面板</t>
  </si>
  <si>
    <t>邮件系统</t>
  </si>
  <si>
    <t>兵器系统</t>
  </si>
  <si>
    <t>系统设置</t>
  </si>
  <si>
    <t>门派-剩余功能(帮派战、帮派副本、帮派任务等）</t>
  </si>
  <si>
    <t>情缘系统</t>
  </si>
  <si>
    <t>世界boss</t>
  </si>
  <si>
    <t>离线规则</t>
  </si>
  <si>
    <t>前后端代码框架把控及性能优化</t>
  </si>
  <si>
    <t>2测试</t>
  </si>
  <si>
    <t>资源分包及打包和发布制作</t>
  </si>
  <si>
    <t>Alpha版本调优及问题修缮（版本调优和冲刺）</t>
  </si>
  <si>
    <t>8程序+6策划+6美术+2测试</t>
  </si>
  <si>
    <t>资源加载(引擎接口调试及资源负载相关性能优化)</t>
  </si>
  <si>
    <t>角色/怪物资源加载模块</t>
  </si>
  <si>
    <t>主角系统（3D模型渲染方式及相关数据）</t>
  </si>
  <si>
    <t>场景渲染（打光、天空盒、打雾等）</t>
  </si>
  <si>
    <t>基础功能-自动寻路</t>
  </si>
  <si>
    <t>模型动作播放及管理</t>
  </si>
  <si>
    <t>模型、场景特效相关(含绑定和粒子特效)</t>
  </si>
  <si>
    <t>UI模型特效渲染</t>
  </si>
  <si>
    <t>换装系统</t>
  </si>
  <si>
    <t>坐骑系统</t>
  </si>
  <si>
    <t>宠物系统</t>
  </si>
  <si>
    <t>披风系统</t>
  </si>
  <si>
    <t>技能设计</t>
  </si>
  <si>
    <t>关卡设计</t>
  </si>
  <si>
    <t>主角系统（2D模型渲染方式及相关数据）</t>
  </si>
  <si>
    <t>对共享核心战斗做2D方向微调</t>
  </si>
  <si>
    <r>
      <t>1程序+1策划</t>
    </r>
    <r>
      <rPr>
        <sz val="11"/>
        <color theme="1"/>
        <rFont val="宋体"/>
        <family val="2"/>
        <charset val="134"/>
        <scheme val="minor"/>
      </rPr>
      <t/>
    </r>
  </si>
  <si>
    <t>核心功能-场景移动战斗（全部功能及完善）（2D触发接口替换及调试）</t>
  </si>
  <si>
    <t>坐骑系统(根据3D功能只需调整2D加载及绑定角色)</t>
  </si>
  <si>
    <t>宠物系统(根据3D功能只需调整2D加载及绑定角色)</t>
  </si>
  <si>
    <t>披风系统(根据3D功能只需调整2D加载及绑定角色)</t>
  </si>
  <si>
    <t>2D相关界面资源搭建及调整</t>
  </si>
  <si>
    <t>2D相关界面效果制作及各功能服务器逻辑代码微调</t>
  </si>
  <si>
    <t>游戏剧情(在3D剧情基础上修改)</t>
  </si>
  <si>
    <t>技能设计(在3D技能设计基础上修改)</t>
  </si>
  <si>
    <t>关卡设计(在3D关卡设计基础上修改)</t>
  </si>
  <si>
    <r>
      <t>2程序+</t>
    </r>
    <r>
      <rPr>
        <sz val="12"/>
        <rFont val="宋体"/>
        <charset val="134"/>
      </rPr>
      <t>1策划</t>
    </r>
  </si>
  <si>
    <t>功能开启及提示（包含新手引导）</t>
  </si>
  <si>
    <t>累充活动（运营活动）</t>
  </si>
  <si>
    <t>累消活动（运营活动）</t>
  </si>
  <si>
    <t>超值乐购（运营活动）</t>
  </si>
  <si>
    <t>道具兑换（运营活动）</t>
  </si>
  <si>
    <t>大转盘（运营活动）</t>
  </si>
  <si>
    <t>装备养成（运营活动）</t>
  </si>
  <si>
    <t>宠物进阶（运营活动）</t>
  </si>
  <si>
    <t>坐骑进阶（运营活动）</t>
  </si>
  <si>
    <t>兵器进阶（运营活动）</t>
  </si>
  <si>
    <t>披风进阶（运营活动）</t>
  </si>
  <si>
    <t>等级特卖（运营活动）</t>
  </si>
  <si>
    <t>外显特卖（运营活动）</t>
  </si>
  <si>
    <t>折扣特卖（运营活动）</t>
  </si>
  <si>
    <t>七天登录（运营活动）</t>
  </si>
  <si>
    <t>累计登录（运营活动）</t>
  </si>
  <si>
    <t>首充活动（运营活动）</t>
  </si>
  <si>
    <t>每日首充（运营活动）</t>
  </si>
  <si>
    <t>道具投资（运营活动）</t>
  </si>
  <si>
    <t>元宝投资（运营活动）</t>
  </si>
  <si>
    <t>等级排行（运营活动）</t>
  </si>
  <si>
    <t>兵器战斗力排行（运营活动）</t>
  </si>
  <si>
    <t>爬塔排行（运营活动）</t>
  </si>
  <si>
    <t>人物战斗力排行（运营活动）</t>
  </si>
  <si>
    <t>全服福利（运营活动）</t>
  </si>
  <si>
    <t>十倍返利（运营活动）</t>
  </si>
  <si>
    <t>百倍返利（运营活动）</t>
  </si>
  <si>
    <t>单人爬塔本排行（运营活动）</t>
  </si>
  <si>
    <t>情缘活动（运营活动）</t>
  </si>
  <si>
    <t>大富翁（运营活动）</t>
  </si>
  <si>
    <t>全民盛宴（运营活动）</t>
  </si>
  <si>
    <t>元宝转盘（运营活动）</t>
  </si>
  <si>
    <t>大乐透（运营活动）</t>
  </si>
  <si>
    <t>各个平台SDK对接及其调试</t>
  </si>
  <si>
    <t>3测试</t>
  </si>
  <si>
    <t>8程序+6策划+6美术+3测试</t>
  </si>
  <si>
    <t>序号</t>
    <phoneticPr fontId="3" type="noConversion"/>
  </si>
  <si>
    <t>岗位名称</t>
    <phoneticPr fontId="3" type="noConversion"/>
  </si>
  <si>
    <t>姓名</t>
    <phoneticPr fontId="3" type="noConversion"/>
  </si>
  <si>
    <t>工资</t>
    <phoneticPr fontId="3" type="noConversion"/>
  </si>
  <si>
    <t>项目经理助理兼产品经理</t>
    <phoneticPr fontId="3" type="noConversion"/>
  </si>
  <si>
    <t>高柱</t>
    <phoneticPr fontId="3" type="noConversion"/>
  </si>
  <si>
    <t>吴昊</t>
    <phoneticPr fontId="3" type="noConversion"/>
  </si>
  <si>
    <t>曹丽梅</t>
    <phoneticPr fontId="3" type="noConversion"/>
  </si>
  <si>
    <t>陈天睿</t>
    <phoneticPr fontId="3" type="noConversion"/>
  </si>
  <si>
    <t>赵敏</t>
    <phoneticPr fontId="3" type="noConversion"/>
  </si>
  <si>
    <t>项目</t>
    <phoneticPr fontId="3" type="noConversion"/>
  </si>
  <si>
    <t>共享</t>
    <phoneticPr fontId="3" type="noConversion"/>
  </si>
  <si>
    <t>3D项目</t>
  </si>
  <si>
    <t>主美</t>
    <phoneticPr fontId="3" type="noConversion"/>
  </si>
  <si>
    <t>后端程序</t>
    <phoneticPr fontId="3" type="noConversion"/>
  </si>
  <si>
    <t>前端逻辑程序</t>
    <phoneticPr fontId="3" type="noConversion"/>
  </si>
  <si>
    <t>文案策划</t>
    <phoneticPr fontId="3" type="noConversion"/>
  </si>
  <si>
    <t>资源、关卡策划</t>
    <phoneticPr fontId="3" type="noConversion"/>
  </si>
  <si>
    <t>系统策划</t>
    <phoneticPr fontId="3" type="noConversion"/>
  </si>
  <si>
    <t>骆兆青</t>
    <phoneticPr fontId="3" type="noConversion"/>
  </si>
  <si>
    <t>谢文欢</t>
    <phoneticPr fontId="3" type="noConversion"/>
  </si>
  <si>
    <t>UI界面美术</t>
    <phoneticPr fontId="3" type="noConversion"/>
  </si>
  <si>
    <t>动作/特效美术</t>
    <phoneticPr fontId="3" type="noConversion"/>
  </si>
  <si>
    <t>2D项目</t>
    <phoneticPr fontId="3" type="noConversion"/>
  </si>
  <si>
    <t>测试主管</t>
    <phoneticPr fontId="3" type="noConversion"/>
  </si>
  <si>
    <t>测试</t>
    <phoneticPr fontId="3" type="noConversion"/>
  </si>
  <si>
    <t>工作室人员编制表</t>
    <phoneticPr fontId="3" type="noConversion"/>
  </si>
  <si>
    <t>项目版本预算</t>
    <phoneticPr fontId="3" type="noConversion"/>
  </si>
  <si>
    <t>版本</t>
    <phoneticPr fontId="3" type="noConversion"/>
  </si>
  <si>
    <t>时间</t>
    <phoneticPr fontId="3" type="noConversion"/>
  </si>
  <si>
    <t>岗位人员</t>
    <phoneticPr fontId="3" type="noConversion"/>
  </si>
  <si>
    <t>工资</t>
    <phoneticPr fontId="7" type="noConversion"/>
  </si>
  <si>
    <t>工资合计</t>
    <phoneticPr fontId="7" type="noConversion"/>
  </si>
  <si>
    <t>ＸＸＸ</t>
    <phoneticPr fontId="3" type="noConversion"/>
  </si>
  <si>
    <t>项目人数</t>
    <phoneticPr fontId="7" type="noConversion"/>
  </si>
  <si>
    <t>上线推广版本
（OB）</t>
    <phoneticPr fontId="7" type="noConversion"/>
  </si>
  <si>
    <t>制作人</t>
    <phoneticPr fontId="7" type="noConversion"/>
  </si>
  <si>
    <t>动作/特效美术</t>
    <phoneticPr fontId="7" type="noConversion"/>
  </si>
  <si>
    <t>总计</t>
    <phoneticPr fontId="7" type="noConversion"/>
  </si>
  <si>
    <t>框架搭建版本
（Demo版本）</t>
  </si>
  <si>
    <t>框架搭建版本
（Demo版本）</t>
    <phoneticPr fontId="7" type="noConversion"/>
  </si>
  <si>
    <t>版本说明</t>
  </si>
  <si>
    <t>完成游戏服务器、客户端的框架搭建，实现主角在游戏中的切换场景、行走、打怪、做任务等基础功能；
完成产品的策划设计；
完成产品的美术风格定义，完成一个场景的制作、一个主角的制作及战斗效果的制作</t>
  </si>
  <si>
    <t>6程序+4策划+4美术</t>
  </si>
  <si>
    <t>　　完成游戏基础功能版本的开发工作，包括成长线、中前期副本玩法及社交等功能系统开发，完成前３天的游戏内容，可以进行对外的公会玩家压力测试。</t>
  </si>
  <si>
    <t xml:space="preserve">    完善游戏后期功能，完成游戏的运营对接、运营活动开发，以及运营后台、数据统计后台开发。完成２个月的游戏内容，游戏可以大规模上线推广。</t>
  </si>
  <si>
    <t>人员</t>
    <phoneticPr fontId="3" type="noConversion"/>
  </si>
  <si>
    <t>项目外包费用</t>
    <phoneticPr fontId="3" type="noConversion"/>
  </si>
  <si>
    <t>汤帅龙</t>
    <phoneticPr fontId="3" type="noConversion"/>
  </si>
  <si>
    <t>王林</t>
    <phoneticPr fontId="3" type="noConversion"/>
  </si>
  <si>
    <t>郑超凡</t>
    <phoneticPr fontId="3" type="noConversion"/>
  </si>
  <si>
    <t>调整说明</t>
    <phoneticPr fontId="3" type="noConversion"/>
  </si>
  <si>
    <t>美术主管</t>
    <phoneticPr fontId="3" type="noConversion"/>
  </si>
  <si>
    <t>调整幅度</t>
    <phoneticPr fontId="3" type="noConversion"/>
  </si>
  <si>
    <t>20年美术管理经验,比预算多1K,可以降低另一个美术的成本</t>
    <phoneticPr fontId="3" type="noConversion"/>
  </si>
  <si>
    <t>+1000</t>
    <phoneticPr fontId="3" type="noConversion"/>
  </si>
  <si>
    <r>
      <t>找到了一个非常合适的程序,比预算低</t>
    </r>
    <r>
      <rPr>
        <sz val="12"/>
        <rFont val="宋体"/>
        <family val="3"/>
        <charset val="134"/>
      </rPr>
      <t>1K</t>
    </r>
    <phoneticPr fontId="3" type="noConversion"/>
  </si>
  <si>
    <t>高级原画美术</t>
    <phoneticPr fontId="3" type="noConversion"/>
  </si>
  <si>
    <r>
      <t>-</t>
    </r>
    <r>
      <rPr>
        <sz val="12"/>
        <rFont val="宋体"/>
        <family val="3"/>
        <charset val="134"/>
      </rPr>
      <t>3000</t>
    </r>
    <phoneticPr fontId="3" type="noConversion"/>
  </si>
  <si>
    <t>主美能力强，不需要第二个主美术，所以减少预算</t>
    <phoneticPr fontId="3" type="noConversion"/>
  </si>
  <si>
    <t>增加岗位</t>
    <phoneticPr fontId="3" type="noConversion"/>
  </si>
  <si>
    <t>2018.02.25-2018.03.31</t>
    <phoneticPr fontId="3" type="noConversion"/>
  </si>
  <si>
    <t>2018.02.25-2018.03.31</t>
    <phoneticPr fontId="7" type="noConversion"/>
  </si>
  <si>
    <r>
      <t>2018.0</t>
    </r>
    <r>
      <rPr>
        <sz val="12"/>
        <rFont val="宋体"/>
        <family val="3"/>
        <charset val="134"/>
      </rPr>
      <t>4</t>
    </r>
    <r>
      <rPr>
        <sz val="12"/>
        <rFont val="宋体"/>
        <charset val="134"/>
      </rPr>
      <t>.</t>
    </r>
    <r>
      <rPr>
        <sz val="12"/>
        <rFont val="宋体"/>
        <family val="3"/>
        <charset val="134"/>
      </rPr>
      <t>01</t>
    </r>
    <r>
      <rPr>
        <sz val="12"/>
        <rFont val="宋体"/>
        <charset val="134"/>
      </rPr>
      <t>-2018.0</t>
    </r>
    <r>
      <rPr>
        <sz val="12"/>
        <rFont val="宋体"/>
        <family val="3"/>
        <charset val="134"/>
      </rPr>
      <t>5</t>
    </r>
    <r>
      <rPr>
        <sz val="12"/>
        <rFont val="宋体"/>
        <charset val="134"/>
      </rPr>
      <t>.31</t>
    </r>
    <phoneticPr fontId="3" type="noConversion"/>
  </si>
  <si>
    <t>2018.04.01-2018.05.31</t>
    <phoneticPr fontId="7" type="noConversion"/>
  </si>
  <si>
    <r>
      <t>2018.06</t>
    </r>
    <r>
      <rPr>
        <sz val="12"/>
        <rFont val="宋体"/>
        <charset val="134"/>
      </rPr>
      <t>.</t>
    </r>
    <r>
      <rPr>
        <sz val="12"/>
        <rFont val="宋体"/>
        <family val="3"/>
        <charset val="134"/>
      </rPr>
      <t>01</t>
    </r>
    <r>
      <rPr>
        <sz val="12"/>
        <rFont val="宋体"/>
        <charset val="134"/>
      </rPr>
      <t>-2018.0</t>
    </r>
    <r>
      <rPr>
        <sz val="12"/>
        <rFont val="宋体"/>
        <family val="3"/>
        <charset val="134"/>
      </rPr>
      <t>6</t>
    </r>
    <r>
      <rPr>
        <sz val="12"/>
        <rFont val="宋体"/>
        <charset val="134"/>
      </rPr>
      <t>.</t>
    </r>
    <r>
      <rPr>
        <sz val="12"/>
        <rFont val="宋体"/>
        <family val="3"/>
        <charset val="134"/>
      </rPr>
      <t>20</t>
    </r>
    <phoneticPr fontId="3" type="noConversion"/>
  </si>
  <si>
    <t>2018.06.01-2018.06.20</t>
    <phoneticPr fontId="7" type="noConversion"/>
  </si>
  <si>
    <t>后端程序</t>
  </si>
  <si>
    <t>后端程序</t>
    <phoneticPr fontId="3" type="noConversion"/>
  </si>
  <si>
    <t>场景美术</t>
    <phoneticPr fontId="3" type="noConversion"/>
  </si>
  <si>
    <t>角色美术</t>
  </si>
  <si>
    <t>角色美术</t>
    <phoneticPr fontId="3" type="noConversion"/>
  </si>
  <si>
    <t>后端程序</t>
    <phoneticPr fontId="3" type="noConversion"/>
  </si>
  <si>
    <t>场景美术</t>
    <phoneticPr fontId="3" type="noConversion"/>
  </si>
  <si>
    <t>角色美术</t>
    <phoneticPr fontId="3" type="noConversion"/>
  </si>
  <si>
    <t>数值策划</t>
    <phoneticPr fontId="3" type="noConversion"/>
  </si>
  <si>
    <t>测试</t>
  </si>
  <si>
    <t>测试</t>
    <phoneticPr fontId="3" type="noConversion"/>
  </si>
  <si>
    <t>后端程序</t>
    <phoneticPr fontId="3" type="noConversion"/>
  </si>
  <si>
    <t>场景美术</t>
    <phoneticPr fontId="3" type="noConversion"/>
  </si>
  <si>
    <t>角色美术</t>
    <phoneticPr fontId="3" type="noConversion"/>
  </si>
  <si>
    <t>数值策划</t>
    <phoneticPr fontId="3" type="noConversion"/>
  </si>
  <si>
    <t>测试</t>
    <phoneticPr fontId="3" type="noConversion"/>
  </si>
  <si>
    <t>１.预算表包含3D、2D两款产品</t>
    <phoneticPr fontId="3" type="noConversion"/>
  </si>
  <si>
    <t>２.项目美术按照已经有确定的美术资源可以使用的情况做的计划</t>
    <phoneticPr fontId="7" type="noConversion"/>
  </si>
  <si>
    <t>29人</t>
    <phoneticPr fontId="7" type="noConversion"/>
  </si>
  <si>
    <t>29人</t>
    <phoneticPr fontId="3" type="noConversion"/>
  </si>
  <si>
    <t>30人</t>
    <phoneticPr fontId="7" type="noConversion"/>
  </si>
  <si>
    <t>30人</t>
    <phoneticPr fontId="3" type="noConversion"/>
  </si>
  <si>
    <t>增加说明：
1、在保证高品质的前提下，加快游戏开发速度，将项目工期提前一个月，确保在今年上半年可以上线
2、蜀山是横版游戏，美术调整的工作量比预期大，需要两个模型制作岗位</t>
    <phoneticPr fontId="3" type="noConversion"/>
  </si>
  <si>
    <t>数值策划</t>
    <phoneticPr fontId="3" type="noConversion"/>
  </si>
  <si>
    <t>王凯</t>
    <phoneticPr fontId="3" type="noConversion"/>
  </si>
  <si>
    <t>-1000</t>
    <phoneticPr fontId="3" type="noConversion"/>
  </si>
  <si>
    <t>压力测试版本
（Alpha版本）</t>
    <phoneticPr fontId="3" type="noConversion"/>
  </si>
  <si>
    <t>状态</t>
    <phoneticPr fontId="3" type="noConversion"/>
  </si>
  <si>
    <t>入职</t>
    <phoneticPr fontId="3" type="noConversion"/>
  </si>
  <si>
    <t>已申请，正在招聘</t>
    <phoneticPr fontId="3" type="noConversion"/>
  </si>
  <si>
    <t>系统策划</t>
    <phoneticPr fontId="3" type="noConversion"/>
  </si>
  <si>
    <t>系统策划</t>
    <phoneticPr fontId="3" type="noConversion"/>
  </si>
  <si>
    <t>动作/特效美术</t>
  </si>
  <si>
    <t>动作/特效美术</t>
    <phoneticPr fontId="3" type="noConversion"/>
  </si>
  <si>
    <t>UI界面美术</t>
  </si>
  <si>
    <t>UI界面美术</t>
    <phoneticPr fontId="3" type="noConversion"/>
  </si>
  <si>
    <t>21人</t>
    <phoneticPr fontId="7" type="noConversion"/>
  </si>
  <si>
    <t>入职（团队）</t>
    <phoneticPr fontId="3" type="noConversion"/>
  </si>
  <si>
    <t>未入职（团队）</t>
    <phoneticPr fontId="3" type="noConversion"/>
  </si>
  <si>
    <r>
      <t>4月</t>
    </r>
    <r>
      <rPr>
        <sz val="12"/>
        <rFont val="宋体"/>
        <family val="3"/>
        <charset val="134"/>
      </rPr>
      <t>19日申请</t>
    </r>
    <phoneticPr fontId="3" type="noConversion"/>
  </si>
  <si>
    <t>4月19日申请</t>
  </si>
  <si>
    <t>3月6日申请</t>
    <phoneticPr fontId="3" type="noConversion"/>
  </si>
  <si>
    <t>3月22日申请</t>
    <phoneticPr fontId="3" type="noConversion"/>
  </si>
  <si>
    <t>21人</t>
    <phoneticPr fontId="3" type="noConversion"/>
  </si>
  <si>
    <t>构架名称</t>
    <phoneticPr fontId="3" type="noConversion"/>
  </si>
  <si>
    <t>服务器端开发工程师</t>
    <phoneticPr fontId="3" type="noConversion"/>
  </si>
  <si>
    <r>
      <t>3</t>
    </r>
    <r>
      <rPr>
        <sz val="12"/>
        <rFont val="宋体"/>
        <family val="3"/>
        <charset val="134"/>
      </rPr>
      <t>D动作设计师</t>
    </r>
    <phoneticPr fontId="3" type="noConversion"/>
  </si>
  <si>
    <r>
      <t>U</t>
    </r>
    <r>
      <rPr>
        <sz val="12"/>
        <rFont val="宋体"/>
        <family val="3"/>
        <charset val="134"/>
      </rPr>
      <t>I设计师</t>
    </r>
    <phoneticPr fontId="3" type="noConversion"/>
  </si>
  <si>
    <t>特效设计师</t>
    <phoneticPr fontId="3" type="noConversion"/>
  </si>
  <si>
    <t>3D角色设计师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</si>
</sst>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18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8"/>
      <name val="宋体"/>
      <family val="3"/>
      <charset val="134"/>
    </font>
    <font>
      <sz val="9"/>
      <name val="宋体"/>
      <family val="3"/>
      <charset val="134"/>
    </font>
  </fonts>
  <fills count="17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AA7"/>
        <bgColor indexed="64"/>
      </patternFill>
    </fill>
    <fill>
      <patternFill patternType="solid">
        <fgColor rgb="FFE2FDA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11" borderId="0" xfId="0" applyFill="1">
      <alignment vertical="center"/>
    </xf>
    <xf numFmtId="176" fontId="0" fillId="11" borderId="0" xfId="0" applyNumberFormat="1" applyFill="1">
      <alignment vertical="center"/>
    </xf>
    <xf numFmtId="0" fontId="0" fillId="12" borderId="0" xfId="0" applyFill="1">
      <alignment vertical="center"/>
    </xf>
    <xf numFmtId="176" fontId="0" fillId="12" borderId="0" xfId="0" applyNumberFormat="1" applyFill="1">
      <alignment vertical="center"/>
    </xf>
    <xf numFmtId="0" fontId="4" fillId="3" borderId="0" xfId="0" applyFont="1" applyFill="1">
      <alignment vertical="center"/>
    </xf>
    <xf numFmtId="0" fontId="4" fillId="11" borderId="0" xfId="0" applyFont="1" applyFill="1">
      <alignment vertical="center"/>
    </xf>
    <xf numFmtId="0" fontId="4" fillId="3" borderId="0" xfId="0" applyFont="1" applyFill="1" applyAlignment="1">
      <alignment horizontal="center" vertical="center"/>
    </xf>
    <xf numFmtId="176" fontId="4" fillId="3" borderId="0" xfId="0" applyNumberFormat="1" applyFont="1" applyFill="1" applyAlignment="1">
      <alignment horizontal="center" vertical="center"/>
    </xf>
    <xf numFmtId="0" fontId="0" fillId="0" borderId="0" xfId="0">
      <alignment vertical="center"/>
    </xf>
    <xf numFmtId="0" fontId="0" fillId="5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0" xfId="0" applyFont="1" applyFill="1">
      <alignment vertical="center"/>
    </xf>
    <xf numFmtId="0" fontId="0" fillId="5" borderId="0" xfId="0" applyFont="1" applyFill="1">
      <alignment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ont="1" applyFill="1" applyAlignment="1">
      <alignment horizontal="right" vertical="center"/>
    </xf>
    <xf numFmtId="0" fontId="0" fillId="5" borderId="0" xfId="0" applyFill="1" applyAlignment="1">
      <alignment horizontal="right" vertical="center"/>
    </xf>
    <xf numFmtId="0" fontId="0" fillId="5" borderId="0" xfId="0" applyFill="1">
      <alignment vertical="center"/>
    </xf>
    <xf numFmtId="0" fontId="0" fillId="3" borderId="0" xfId="0" applyFont="1" applyFill="1" applyAlignment="1">
      <alignment horizontal="right" vertical="center"/>
    </xf>
    <xf numFmtId="0" fontId="0" fillId="9" borderId="0" xfId="0" applyFont="1" applyFill="1">
      <alignment vertical="center"/>
    </xf>
    <xf numFmtId="0" fontId="0" fillId="10" borderId="0" xfId="0" applyFont="1" applyFill="1">
      <alignment vertical="center"/>
    </xf>
    <xf numFmtId="0" fontId="0" fillId="10" borderId="0" xfId="0" applyFill="1" applyAlignment="1">
      <alignment horizontal="center" vertical="center" wrapText="1"/>
    </xf>
    <xf numFmtId="0" fontId="0" fillId="10" borderId="0" xfId="0" applyFont="1" applyFill="1" applyAlignment="1">
      <alignment horizontal="right" vertical="center"/>
    </xf>
    <xf numFmtId="0" fontId="0" fillId="10" borderId="0" xfId="0" applyFill="1">
      <alignment vertical="center"/>
    </xf>
    <xf numFmtId="0" fontId="0" fillId="9" borderId="0" xfId="0" applyFill="1" applyAlignment="1">
      <alignment horizontal="center" vertical="center" wrapText="1"/>
    </xf>
    <xf numFmtId="0" fontId="0" fillId="9" borderId="0" xfId="0" applyFill="1">
      <alignment vertical="center"/>
    </xf>
    <xf numFmtId="0" fontId="0" fillId="9" borderId="0" xfId="0" applyFont="1" applyFill="1" applyAlignment="1">
      <alignment horizontal="right" vertical="center"/>
    </xf>
    <xf numFmtId="0" fontId="0" fillId="9" borderId="0" xfId="0" applyFill="1" applyAlignment="1">
      <alignment horizontal="right" vertical="center"/>
    </xf>
    <xf numFmtId="0" fontId="0" fillId="10" borderId="0" xfId="0" applyFill="1" applyAlignment="1">
      <alignment horizontal="right" vertical="center"/>
    </xf>
    <xf numFmtId="0" fontId="0" fillId="7" borderId="0" xfId="0" applyFont="1" applyFill="1">
      <alignment vertical="center"/>
    </xf>
    <xf numFmtId="0" fontId="0" fillId="8" borderId="0" xfId="0" applyFont="1" applyFill="1">
      <alignment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 wrapText="1"/>
    </xf>
    <xf numFmtId="0" fontId="0" fillId="7" borderId="0" xfId="0" applyFill="1" applyAlignment="1">
      <alignment horizontal="right" vertical="center"/>
    </xf>
    <xf numFmtId="0" fontId="0" fillId="7" borderId="0" xfId="0" applyFont="1" applyFill="1" applyAlignment="1">
      <alignment horizontal="right" vertical="center"/>
    </xf>
    <xf numFmtId="0" fontId="4" fillId="7" borderId="0" xfId="0" applyFont="1" applyFill="1">
      <alignment vertical="center"/>
    </xf>
    <xf numFmtId="0" fontId="4" fillId="7" borderId="0" xfId="0" applyFont="1" applyFill="1" applyAlignment="1">
      <alignment horizontal="right" vertical="center"/>
    </xf>
    <xf numFmtId="0" fontId="0" fillId="8" borderId="0" xfId="0" applyFill="1" applyAlignment="1">
      <alignment horizontal="center" vertical="center" wrapText="1"/>
    </xf>
    <xf numFmtId="0" fontId="0" fillId="8" borderId="0" xfId="0" applyFill="1" applyAlignment="1">
      <alignment horizontal="right" vertical="center"/>
    </xf>
    <xf numFmtId="0" fontId="0" fillId="8" borderId="0" xfId="0" applyFill="1">
      <alignment vertical="center"/>
    </xf>
    <xf numFmtId="0" fontId="0" fillId="8" borderId="0" xfId="0" applyFont="1" applyFill="1" applyAlignment="1">
      <alignment horizontal="right" vertical="center"/>
    </xf>
    <xf numFmtId="0" fontId="4" fillId="8" borderId="0" xfId="0" applyFont="1" applyFill="1">
      <alignment vertical="center"/>
    </xf>
    <xf numFmtId="0" fontId="4" fillId="8" borderId="0" xfId="0" applyFont="1" applyFill="1" applyAlignment="1">
      <alignment horizontal="right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ont="1" applyFill="1" applyAlignment="1">
      <alignment horizontal="right" vertical="center"/>
    </xf>
    <xf numFmtId="0" fontId="4" fillId="4" borderId="0" xfId="0" applyFont="1" applyFill="1">
      <alignment vertical="center"/>
    </xf>
    <xf numFmtId="0" fontId="4" fillId="4" borderId="0" xfId="0" applyFont="1" applyFill="1" applyAlignment="1">
      <alignment horizontal="right" vertical="center"/>
    </xf>
    <xf numFmtId="0" fontId="4" fillId="5" borderId="0" xfId="0" applyFont="1" applyFill="1">
      <alignment vertical="center"/>
    </xf>
    <xf numFmtId="0" fontId="4" fillId="5" borderId="0" xfId="0" applyFont="1" applyFill="1" applyAlignment="1">
      <alignment horizontal="right" vertical="center"/>
    </xf>
    <xf numFmtId="0" fontId="4" fillId="10" borderId="0" xfId="0" applyFont="1" applyFill="1">
      <alignment vertical="center"/>
    </xf>
    <xf numFmtId="0" fontId="4" fillId="10" borderId="0" xfId="0" applyFont="1" applyFill="1" applyAlignment="1">
      <alignment horizontal="right" vertical="center"/>
    </xf>
    <xf numFmtId="0" fontId="4" fillId="9" borderId="0" xfId="0" applyFont="1" applyFill="1">
      <alignment vertical="center"/>
    </xf>
    <xf numFmtId="0" fontId="4" fillId="9" borderId="0" xfId="0" applyFont="1" applyFill="1" applyAlignment="1">
      <alignment horizontal="right" vertical="center"/>
    </xf>
    <xf numFmtId="0" fontId="0" fillId="1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15" borderId="0" xfId="0" applyFill="1">
      <alignment vertical="center"/>
    </xf>
    <xf numFmtId="176" fontId="0" fillId="15" borderId="0" xfId="0" applyNumberFormat="1" applyFill="1">
      <alignment vertical="center"/>
    </xf>
    <xf numFmtId="0" fontId="4" fillId="15" borderId="0" xfId="0" applyFont="1" applyFill="1">
      <alignment vertical="center"/>
    </xf>
    <xf numFmtId="49" fontId="0" fillId="11" borderId="0" xfId="0" applyNumberFormat="1" applyFill="1" applyAlignment="1">
      <alignment horizontal="right" vertical="center"/>
    </xf>
    <xf numFmtId="49" fontId="4" fillId="11" borderId="0" xfId="0" applyNumberFormat="1" applyFont="1" applyFill="1" applyAlignment="1">
      <alignment horizontal="right" vertical="center"/>
    </xf>
    <xf numFmtId="0" fontId="0" fillId="11" borderId="0" xfId="0" applyFont="1" applyFill="1">
      <alignment vertical="center"/>
    </xf>
    <xf numFmtId="0" fontId="0" fillId="1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4" fillId="15" borderId="0" xfId="0" applyNumberFormat="1" applyFont="1" applyFill="1" applyAlignment="1">
      <alignment horizontal="center" vertical="center"/>
    </xf>
    <xf numFmtId="49" fontId="0" fillId="15" borderId="0" xfId="0" applyNumberFormat="1" applyFill="1" applyAlignment="1">
      <alignment horizontal="center" vertical="center"/>
    </xf>
    <xf numFmtId="0" fontId="4" fillId="15" borderId="0" xfId="0" applyFont="1" applyFill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ont="1" applyFill="1" applyAlignment="1">
      <alignment horizontal="center" vertical="center" wrapText="1"/>
    </xf>
    <xf numFmtId="0" fontId="0" fillId="6" borderId="0" xfId="0" applyFont="1" applyFill="1" applyAlignment="1">
      <alignment horizontal="center" vertical="center"/>
    </xf>
    <xf numFmtId="0" fontId="0" fillId="6" borderId="0" xfId="0" applyFill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4" fillId="11" borderId="0" xfId="0" applyFont="1" applyFill="1" applyAlignment="1">
      <alignment horizontal="center" vertical="center" wrapText="1"/>
    </xf>
    <xf numFmtId="0" fontId="4" fillId="11" borderId="0" xfId="0" applyFont="1" applyFill="1" applyAlignment="1">
      <alignment horizontal="center" vertical="center"/>
    </xf>
    <xf numFmtId="176" fontId="4" fillId="11" borderId="0" xfId="0" applyNumberFormat="1" applyFont="1" applyFill="1" applyAlignment="1">
      <alignment horizontal="center" vertical="center"/>
    </xf>
    <xf numFmtId="176" fontId="0" fillId="12" borderId="0" xfId="0" applyNumberForma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 wrapText="1"/>
    </xf>
    <xf numFmtId="0" fontId="0" fillId="12" borderId="0" xfId="0" applyFont="1" applyFill="1" applyAlignment="1">
      <alignment horizontal="center" vertical="center" wrapText="1"/>
    </xf>
    <xf numFmtId="176" fontId="0" fillId="11" borderId="0" xfId="0" applyNumberFormat="1" applyFill="1" applyAlignment="1">
      <alignment horizontal="center" vertical="center"/>
    </xf>
    <xf numFmtId="0" fontId="0" fillId="11" borderId="0" xfId="0" applyFont="1" applyFill="1" applyAlignment="1">
      <alignment horizontal="center" vertical="center" wrapText="1"/>
    </xf>
    <xf numFmtId="0" fontId="0" fillId="16" borderId="0" xfId="0" applyFill="1">
      <alignment vertical="center"/>
    </xf>
    <xf numFmtId="0" fontId="4" fillId="16" borderId="0" xfId="0" applyFont="1" applyFill="1">
      <alignment vertical="center"/>
    </xf>
    <xf numFmtId="176" fontId="0" fillId="16" borderId="0" xfId="0" applyNumberFormat="1" applyFill="1">
      <alignment vertical="center"/>
    </xf>
    <xf numFmtId="49" fontId="0" fillId="16" borderId="0" xfId="0" applyNumberFormat="1" applyFill="1" applyAlignment="1">
      <alignment horizontal="right" vertical="center"/>
    </xf>
    <xf numFmtId="0" fontId="5" fillId="3" borderId="0" xfId="0" applyFont="1" applyFill="1">
      <alignment vertical="center"/>
    </xf>
    <xf numFmtId="0" fontId="5" fillId="11" borderId="0" xfId="0" applyFont="1" applyFill="1">
      <alignment vertical="center"/>
    </xf>
    <xf numFmtId="0" fontId="5" fillId="13" borderId="0" xfId="0" applyFont="1" applyFill="1">
      <alignment vertical="center"/>
    </xf>
    <xf numFmtId="0" fontId="5" fillId="16" borderId="0" xfId="0" applyFont="1" applyFill="1">
      <alignment vertical="center"/>
    </xf>
    <xf numFmtId="0" fontId="5" fillId="14" borderId="0" xfId="0" applyFont="1" applyFill="1">
      <alignment vertical="center"/>
    </xf>
    <xf numFmtId="0" fontId="5" fillId="15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EAA7"/>
      <color rgb="FFE2FDA5"/>
      <color rgb="FFEFFE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4000500</xdr:colOff>
      <xdr:row>0</xdr:row>
      <xdr:rowOff>133350</xdr:rowOff>
    </xdr:from>
    <xdr:to>
      <xdr:col>10</xdr:col>
      <xdr:colOff>504510</xdr:colOff>
      <xdr:row>28</xdr:row>
      <xdr:rowOff>18418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63425" y="133350"/>
          <a:ext cx="2523810" cy="5057143"/>
        </a:xfrm>
        <a:prstGeom prst="rect">
          <a:avLst/>
        </a:prstGeom>
      </xdr:spPr>
    </xdr:pic>
    <xdr:clientData/>
  </xdr:twoCellAnchor>
  <xdr:twoCellAnchor editAs="oneCell">
    <xdr:from>
      <xdr:col>3</xdr:col>
      <xdr:colOff>1104900</xdr:colOff>
      <xdr:row>32</xdr:row>
      <xdr:rowOff>142875</xdr:rowOff>
    </xdr:from>
    <xdr:to>
      <xdr:col>9</xdr:col>
      <xdr:colOff>637346</xdr:colOff>
      <xdr:row>36</xdr:row>
      <xdr:rowOff>9451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43200" y="6038850"/>
          <a:ext cx="6638096" cy="5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G39" sqref="G39"/>
    </sheetView>
  </sheetViews>
  <sheetFormatPr defaultRowHeight="14.25"/>
  <cols>
    <col min="1" max="1" width="4.625" customWidth="1"/>
    <col min="2" max="2" width="3.5" style="10" customWidth="1"/>
    <col min="3" max="3" width="9" customWidth="1"/>
    <col min="4" max="4" width="22.125" customWidth="1"/>
    <col min="5" max="5" width="14.25" style="10" customWidth="1"/>
    <col min="6" max="7" width="16.25" customWidth="1"/>
    <col min="8" max="8" width="14.25" customWidth="1"/>
    <col min="9" max="9" width="10.125" style="10" customWidth="1"/>
    <col min="10" max="10" width="79" customWidth="1"/>
  </cols>
  <sheetData>
    <row r="1" spans="1:10" ht="22.5">
      <c r="A1" s="68" t="s">
        <v>202</v>
      </c>
      <c r="B1" s="68"/>
      <c r="C1" s="69"/>
      <c r="D1" s="70"/>
      <c r="E1" s="70"/>
      <c r="F1" s="70"/>
      <c r="G1" s="70"/>
      <c r="H1" s="70"/>
      <c r="I1" s="58"/>
    </row>
    <row r="2" spans="1:10">
      <c r="A2" s="100" t="s">
        <v>176</v>
      </c>
      <c r="B2" s="100"/>
      <c r="C2" s="100" t="s">
        <v>186</v>
      </c>
      <c r="D2" s="100" t="s">
        <v>177</v>
      </c>
      <c r="E2" s="12" t="s">
        <v>287</v>
      </c>
      <c r="F2" s="1" t="s">
        <v>178</v>
      </c>
      <c r="G2" s="6" t="s">
        <v>270</v>
      </c>
      <c r="H2" s="1" t="s">
        <v>179</v>
      </c>
      <c r="I2" s="12" t="s">
        <v>229</v>
      </c>
      <c r="J2" s="12" t="s">
        <v>227</v>
      </c>
    </row>
    <row r="3" spans="1:10">
      <c r="A3" s="101">
        <v>1</v>
      </c>
      <c r="B3" s="101"/>
      <c r="C3" s="101" t="s">
        <v>187</v>
      </c>
      <c r="D3" s="101" t="s">
        <v>5</v>
      </c>
      <c r="E3" s="2"/>
      <c r="F3" s="2" t="s">
        <v>181</v>
      </c>
      <c r="G3" s="7" t="s">
        <v>280</v>
      </c>
      <c r="H3" s="3">
        <v>30000</v>
      </c>
      <c r="I3" s="62"/>
    </row>
    <row r="4" spans="1:10">
      <c r="A4" s="101">
        <v>2</v>
      </c>
      <c r="B4" s="101"/>
      <c r="C4" s="101" t="s">
        <v>187</v>
      </c>
      <c r="D4" s="101" t="s">
        <v>6</v>
      </c>
      <c r="E4" s="2"/>
      <c r="F4" s="2" t="s">
        <v>182</v>
      </c>
      <c r="G4" s="7" t="s">
        <v>280</v>
      </c>
      <c r="H4" s="3">
        <v>30000</v>
      </c>
      <c r="I4" s="62"/>
    </row>
    <row r="5" spans="1:10">
      <c r="A5" s="101">
        <v>3</v>
      </c>
      <c r="B5" s="101"/>
      <c r="C5" s="101" t="s">
        <v>187</v>
      </c>
      <c r="D5" s="101" t="s">
        <v>7</v>
      </c>
      <c r="E5" s="2"/>
      <c r="F5" s="2" t="s">
        <v>183</v>
      </c>
      <c r="G5" s="7" t="s">
        <v>280</v>
      </c>
      <c r="H5" s="3">
        <v>28000</v>
      </c>
      <c r="I5" s="62"/>
    </row>
    <row r="6" spans="1:10">
      <c r="A6" s="101">
        <v>4</v>
      </c>
      <c r="B6" s="101"/>
      <c r="C6" s="101" t="s">
        <v>187</v>
      </c>
      <c r="D6" s="101" t="s">
        <v>8</v>
      </c>
      <c r="E6" s="2"/>
      <c r="F6" s="2" t="s">
        <v>184</v>
      </c>
      <c r="G6" s="7" t="s">
        <v>280</v>
      </c>
      <c r="H6" s="3">
        <v>24000</v>
      </c>
      <c r="I6" s="62"/>
    </row>
    <row r="7" spans="1:10">
      <c r="A7" s="101">
        <v>5</v>
      </c>
      <c r="B7" s="101"/>
      <c r="C7" s="101" t="s">
        <v>187</v>
      </c>
      <c r="D7" s="101" t="s">
        <v>180</v>
      </c>
      <c r="E7" s="2"/>
      <c r="F7" s="2" t="s">
        <v>185</v>
      </c>
      <c r="G7" s="7" t="s">
        <v>280</v>
      </c>
      <c r="H7" s="3">
        <v>22000</v>
      </c>
      <c r="I7" s="62"/>
    </row>
    <row r="8" spans="1:10">
      <c r="A8" s="101">
        <v>6</v>
      </c>
      <c r="B8" s="101"/>
      <c r="C8" s="102" t="s">
        <v>188</v>
      </c>
      <c r="D8" s="101" t="s">
        <v>192</v>
      </c>
      <c r="E8" s="2"/>
      <c r="F8" s="2" t="s">
        <v>224</v>
      </c>
      <c r="G8" s="7" t="s">
        <v>280</v>
      </c>
      <c r="H8" s="3">
        <v>7000</v>
      </c>
      <c r="I8" s="62"/>
    </row>
    <row r="9" spans="1:10">
      <c r="A9" s="101">
        <v>7</v>
      </c>
      <c r="B9" s="101"/>
      <c r="C9" s="102" t="s">
        <v>188</v>
      </c>
      <c r="D9" s="101" t="s">
        <v>193</v>
      </c>
      <c r="E9" s="2"/>
      <c r="F9" s="2" t="s">
        <v>195</v>
      </c>
      <c r="G9" s="7" t="s">
        <v>281</v>
      </c>
      <c r="H9" s="3">
        <v>9000</v>
      </c>
      <c r="I9" s="62"/>
    </row>
    <row r="10" spans="1:10">
      <c r="A10" s="101">
        <v>8</v>
      </c>
      <c r="B10" s="101"/>
      <c r="C10" s="102" t="s">
        <v>188</v>
      </c>
      <c r="D10" s="101" t="s">
        <v>194</v>
      </c>
      <c r="E10" s="2"/>
      <c r="F10" s="2" t="s">
        <v>196</v>
      </c>
      <c r="G10" s="7" t="s">
        <v>280</v>
      </c>
      <c r="H10" s="3">
        <v>13000</v>
      </c>
      <c r="I10" s="62"/>
    </row>
    <row r="11" spans="1:10">
      <c r="A11" s="101">
        <v>9</v>
      </c>
      <c r="B11" s="101"/>
      <c r="C11" s="102" t="s">
        <v>188</v>
      </c>
      <c r="D11" s="101" t="s">
        <v>228</v>
      </c>
      <c r="E11" s="2"/>
      <c r="F11" s="7" t="s">
        <v>225</v>
      </c>
      <c r="G11" s="7" t="s">
        <v>280</v>
      </c>
      <c r="H11" s="3">
        <v>26000</v>
      </c>
      <c r="I11" s="63" t="s">
        <v>231</v>
      </c>
      <c r="J11" s="7" t="s">
        <v>230</v>
      </c>
    </row>
    <row r="12" spans="1:10" s="96" customFormat="1">
      <c r="A12" s="103">
        <v>10</v>
      </c>
      <c r="B12" s="103"/>
      <c r="C12" s="103" t="s">
        <v>188</v>
      </c>
      <c r="D12" s="103" t="s">
        <v>190</v>
      </c>
      <c r="E12" s="97" t="s">
        <v>288</v>
      </c>
      <c r="F12" s="97" t="s">
        <v>209</v>
      </c>
      <c r="G12" s="97" t="s">
        <v>284</v>
      </c>
      <c r="H12" s="98">
        <v>15000</v>
      </c>
      <c r="I12" s="99"/>
    </row>
    <row r="13" spans="1:10">
      <c r="A13" s="101">
        <v>11</v>
      </c>
      <c r="B13" s="101"/>
      <c r="C13" s="102" t="s">
        <v>188</v>
      </c>
      <c r="D13" s="101" t="s">
        <v>191</v>
      </c>
      <c r="E13" s="2"/>
      <c r="F13" s="7" t="s">
        <v>226</v>
      </c>
      <c r="G13" s="2" t="s">
        <v>271</v>
      </c>
      <c r="H13" s="3">
        <v>8000</v>
      </c>
      <c r="I13" s="62">
        <v>-1000</v>
      </c>
      <c r="J13" s="64" t="s">
        <v>232</v>
      </c>
    </row>
    <row r="14" spans="1:10">
      <c r="A14" s="101">
        <v>12</v>
      </c>
      <c r="B14" s="101"/>
      <c r="C14" s="102" t="s">
        <v>188</v>
      </c>
      <c r="D14" s="101" t="s">
        <v>191</v>
      </c>
      <c r="E14" s="2"/>
      <c r="F14" s="7" t="s">
        <v>209</v>
      </c>
      <c r="G14" s="7" t="s">
        <v>285</v>
      </c>
      <c r="H14" s="3">
        <v>9000</v>
      </c>
      <c r="I14" s="62"/>
    </row>
    <row r="15" spans="1:10">
      <c r="A15" s="101">
        <v>13</v>
      </c>
      <c r="B15" s="101"/>
      <c r="C15" s="102" t="s">
        <v>188</v>
      </c>
      <c r="D15" s="101" t="s">
        <v>191</v>
      </c>
      <c r="E15" s="2"/>
      <c r="F15" s="7" t="s">
        <v>267</v>
      </c>
      <c r="G15" s="2" t="s">
        <v>271</v>
      </c>
      <c r="H15" s="3">
        <v>11000</v>
      </c>
      <c r="I15" s="62" t="s">
        <v>268</v>
      </c>
      <c r="J15" s="64" t="s">
        <v>232</v>
      </c>
    </row>
    <row r="16" spans="1:10">
      <c r="A16" s="101">
        <v>14</v>
      </c>
      <c r="B16" s="101"/>
      <c r="C16" s="102" t="s">
        <v>188</v>
      </c>
      <c r="D16" s="101" t="s">
        <v>191</v>
      </c>
      <c r="E16" s="2"/>
      <c r="F16" s="7" t="s">
        <v>209</v>
      </c>
      <c r="G16" s="7" t="s">
        <v>285</v>
      </c>
      <c r="H16" s="3">
        <v>12000</v>
      </c>
      <c r="I16" s="62"/>
    </row>
    <row r="17" spans="1:10" s="96" customFormat="1">
      <c r="A17" s="103">
        <v>15</v>
      </c>
      <c r="B17" s="103"/>
      <c r="C17" s="103" t="s">
        <v>188</v>
      </c>
      <c r="D17" s="103" t="s">
        <v>273</v>
      </c>
      <c r="E17" s="97"/>
      <c r="F17" s="97" t="s">
        <v>209</v>
      </c>
      <c r="G17" s="97" t="s">
        <v>284</v>
      </c>
      <c r="H17" s="98">
        <v>10000</v>
      </c>
      <c r="I17" s="99"/>
    </row>
    <row r="18" spans="1:10">
      <c r="A18" s="101">
        <v>16</v>
      </c>
      <c r="B18" s="101"/>
      <c r="C18" s="102" t="s">
        <v>188</v>
      </c>
      <c r="D18" s="101" t="s">
        <v>197</v>
      </c>
      <c r="E18" s="2"/>
      <c r="F18" s="7" t="s">
        <v>209</v>
      </c>
      <c r="G18" s="2" t="s">
        <v>272</v>
      </c>
      <c r="H18" s="3">
        <v>15000</v>
      </c>
      <c r="I18" s="62"/>
    </row>
    <row r="19" spans="1:10">
      <c r="A19" s="101">
        <v>17</v>
      </c>
      <c r="B19" s="101"/>
      <c r="C19" s="102" t="s">
        <v>188</v>
      </c>
      <c r="D19" s="101" t="s">
        <v>198</v>
      </c>
      <c r="E19" s="7" t="s">
        <v>289</v>
      </c>
      <c r="F19" s="7" t="s">
        <v>209</v>
      </c>
      <c r="G19" s="2" t="s">
        <v>272</v>
      </c>
      <c r="H19" s="3">
        <v>15000</v>
      </c>
      <c r="I19" s="62"/>
    </row>
    <row r="20" spans="1:10">
      <c r="A20" s="101">
        <v>18</v>
      </c>
      <c r="B20" s="101"/>
      <c r="C20" s="104" t="s">
        <v>199</v>
      </c>
      <c r="D20" s="101" t="s">
        <v>193</v>
      </c>
      <c r="E20" s="2"/>
      <c r="F20" s="7" t="s">
        <v>209</v>
      </c>
      <c r="G20" s="7" t="s">
        <v>285</v>
      </c>
      <c r="H20" s="3">
        <v>8000</v>
      </c>
      <c r="I20" s="62"/>
    </row>
    <row r="21" spans="1:10">
      <c r="A21" s="101">
        <v>19</v>
      </c>
      <c r="B21" s="101"/>
      <c r="C21" s="104" t="s">
        <v>199</v>
      </c>
      <c r="D21" s="101" t="s">
        <v>233</v>
      </c>
      <c r="E21" s="7"/>
      <c r="F21" s="7" t="s">
        <v>209</v>
      </c>
      <c r="G21" s="2" t="s">
        <v>272</v>
      </c>
      <c r="H21" s="3">
        <v>22000</v>
      </c>
      <c r="I21" s="63" t="s">
        <v>234</v>
      </c>
      <c r="J21" s="64" t="s">
        <v>235</v>
      </c>
    </row>
    <row r="22" spans="1:10" s="96" customFormat="1">
      <c r="A22" s="103">
        <v>20</v>
      </c>
      <c r="B22" s="103"/>
      <c r="C22" s="103" t="s">
        <v>199</v>
      </c>
      <c r="D22" s="103" t="s">
        <v>191</v>
      </c>
      <c r="F22" s="97" t="s">
        <v>209</v>
      </c>
      <c r="G22" s="97" t="s">
        <v>284</v>
      </c>
      <c r="H22" s="98">
        <v>10000</v>
      </c>
      <c r="I22" s="99"/>
    </row>
    <row r="23" spans="1:10" s="96" customFormat="1">
      <c r="A23" s="103">
        <v>21</v>
      </c>
      <c r="B23" s="103"/>
      <c r="C23" s="103" t="s">
        <v>199</v>
      </c>
      <c r="D23" s="103" t="s">
        <v>278</v>
      </c>
      <c r="E23" s="97" t="s">
        <v>290</v>
      </c>
      <c r="F23" s="97" t="s">
        <v>209</v>
      </c>
      <c r="G23" s="97" t="s">
        <v>284</v>
      </c>
      <c r="H23" s="98">
        <v>15000</v>
      </c>
      <c r="I23" s="99"/>
    </row>
    <row r="24" spans="1:10" s="96" customFormat="1">
      <c r="A24" s="103">
        <v>22</v>
      </c>
      <c r="B24" s="103"/>
      <c r="C24" s="103" t="s">
        <v>199</v>
      </c>
      <c r="D24" s="103" t="s">
        <v>276</v>
      </c>
      <c r="E24" s="97" t="s">
        <v>291</v>
      </c>
      <c r="F24" s="97" t="s">
        <v>209</v>
      </c>
      <c r="G24" s="97" t="s">
        <v>284</v>
      </c>
      <c r="H24" s="98">
        <v>15000</v>
      </c>
      <c r="I24" s="99"/>
    </row>
    <row r="25" spans="1:10">
      <c r="A25" s="101">
        <v>23</v>
      </c>
      <c r="B25" s="101"/>
      <c r="C25" s="101" t="s">
        <v>187</v>
      </c>
      <c r="D25" s="101" t="s">
        <v>200</v>
      </c>
      <c r="E25" s="2"/>
      <c r="F25" s="7" t="s">
        <v>209</v>
      </c>
      <c r="G25" s="7" t="s">
        <v>282</v>
      </c>
      <c r="H25" s="3">
        <v>8000</v>
      </c>
      <c r="I25" s="62"/>
    </row>
    <row r="26" spans="1:10">
      <c r="A26" s="101">
        <v>24</v>
      </c>
      <c r="B26" s="101"/>
      <c r="C26" s="101" t="s">
        <v>187</v>
      </c>
      <c r="D26" s="101" t="s">
        <v>201</v>
      </c>
      <c r="E26" s="2"/>
      <c r="F26" s="7" t="s">
        <v>209</v>
      </c>
      <c r="G26" s="7" t="s">
        <v>282</v>
      </c>
      <c r="H26" s="3">
        <v>5000</v>
      </c>
      <c r="I26" s="62"/>
    </row>
    <row r="27" spans="1:10">
      <c r="A27" s="101">
        <v>25</v>
      </c>
      <c r="B27" s="101"/>
      <c r="C27" s="101" t="s">
        <v>187</v>
      </c>
      <c r="D27" s="101" t="s">
        <v>201</v>
      </c>
      <c r="E27" s="2"/>
      <c r="F27" s="7" t="s">
        <v>209</v>
      </c>
      <c r="G27" s="7" t="s">
        <v>282</v>
      </c>
      <c r="H27" s="3">
        <v>5000</v>
      </c>
      <c r="I27" s="62"/>
    </row>
    <row r="28" spans="1:10" s="96" customFormat="1" ht="14.25" customHeight="1">
      <c r="A28" s="103">
        <v>26</v>
      </c>
      <c r="B28" s="103"/>
      <c r="C28" s="103" t="s">
        <v>188</v>
      </c>
      <c r="D28" s="103" t="s">
        <v>244</v>
      </c>
      <c r="E28" s="97"/>
      <c r="F28" s="97" t="s">
        <v>209</v>
      </c>
      <c r="G28" s="97" t="s">
        <v>284</v>
      </c>
      <c r="H28" s="98">
        <v>15000</v>
      </c>
      <c r="I28" s="71" t="s">
        <v>236</v>
      </c>
      <c r="J28" s="73" t="s">
        <v>265</v>
      </c>
    </row>
    <row r="29" spans="1:10" s="10" customFormat="1">
      <c r="A29" s="105">
        <v>27</v>
      </c>
      <c r="B29" s="105"/>
      <c r="C29" s="105" t="s">
        <v>188</v>
      </c>
      <c r="D29" s="105" t="s">
        <v>266</v>
      </c>
      <c r="E29" s="61"/>
      <c r="F29" s="61" t="s">
        <v>209</v>
      </c>
      <c r="G29" s="61" t="s">
        <v>285</v>
      </c>
      <c r="H29" s="60">
        <v>15000</v>
      </c>
      <c r="I29" s="72"/>
      <c r="J29" s="73"/>
    </row>
    <row r="30" spans="1:10">
      <c r="A30" s="105">
        <v>28</v>
      </c>
      <c r="B30" s="105"/>
      <c r="C30" s="105" t="s">
        <v>188</v>
      </c>
      <c r="D30" s="105" t="s">
        <v>245</v>
      </c>
      <c r="E30" s="61"/>
      <c r="F30" s="61" t="s">
        <v>209</v>
      </c>
      <c r="G30" s="61" t="s">
        <v>285</v>
      </c>
      <c r="H30" s="60">
        <v>15000</v>
      </c>
      <c r="I30" s="72"/>
      <c r="J30" s="73"/>
    </row>
    <row r="31" spans="1:10" s="96" customFormat="1">
      <c r="A31" s="103">
        <v>29</v>
      </c>
      <c r="B31" s="103"/>
      <c r="C31" s="103" t="s">
        <v>188</v>
      </c>
      <c r="D31" s="103" t="s">
        <v>247</v>
      </c>
      <c r="E31" s="97" t="s">
        <v>292</v>
      </c>
      <c r="F31" s="97" t="s">
        <v>209</v>
      </c>
      <c r="G31" s="97" t="s">
        <v>284</v>
      </c>
      <c r="H31" s="98">
        <v>15000</v>
      </c>
      <c r="I31" s="72"/>
      <c r="J31" s="73"/>
    </row>
    <row r="32" spans="1:10" s="10" customFormat="1">
      <c r="A32" s="105">
        <v>30</v>
      </c>
      <c r="B32" s="105"/>
      <c r="C32" s="105" t="s">
        <v>187</v>
      </c>
      <c r="D32" s="105" t="s">
        <v>253</v>
      </c>
      <c r="E32" s="61"/>
      <c r="F32" s="61" t="s">
        <v>209</v>
      </c>
      <c r="G32" s="59" t="s">
        <v>283</v>
      </c>
      <c r="H32" s="60">
        <v>4000</v>
      </c>
      <c r="I32" s="72"/>
      <c r="J32" s="73"/>
    </row>
    <row r="33" s="10" customFormat="1"/>
  </sheetData>
  <mergeCells count="3">
    <mergeCell ref="A1:H1"/>
    <mergeCell ref="I28:I32"/>
    <mergeCell ref="J28:J3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workbookViewId="0">
      <selection activeCell="F19" sqref="F19"/>
    </sheetView>
  </sheetViews>
  <sheetFormatPr defaultRowHeight="14.25"/>
  <cols>
    <col min="1" max="1" width="16.75" customWidth="1"/>
    <col min="2" max="2" width="14.125" customWidth="1"/>
    <col min="3" max="3" width="11.125" style="10" customWidth="1"/>
    <col min="4" max="4" width="53.875" customWidth="1"/>
    <col min="5" max="5" width="13.5" customWidth="1"/>
    <col min="6" max="6" width="82.25" customWidth="1"/>
    <col min="7" max="7" width="23.25" customWidth="1"/>
    <col min="8" max="8" width="26.125" bestFit="1" customWidth="1"/>
  </cols>
  <sheetData>
    <row r="1" spans="1:8" ht="22.5">
      <c r="A1" s="69" t="s">
        <v>11</v>
      </c>
      <c r="B1" s="70"/>
      <c r="C1" s="70"/>
      <c r="D1" s="70"/>
      <c r="E1" s="70"/>
      <c r="F1" s="70"/>
      <c r="G1" s="70"/>
      <c r="H1" s="70"/>
    </row>
    <row r="2" spans="1:8">
      <c r="A2" s="12" t="s">
        <v>1</v>
      </c>
      <c r="B2" s="12" t="s">
        <v>12</v>
      </c>
      <c r="C2" s="12" t="s">
        <v>222</v>
      </c>
      <c r="D2" s="12" t="s">
        <v>217</v>
      </c>
      <c r="E2" s="12" t="s">
        <v>2</v>
      </c>
      <c r="F2" s="13" t="s">
        <v>13</v>
      </c>
      <c r="G2" s="13" t="s">
        <v>14</v>
      </c>
      <c r="H2" s="19" t="s">
        <v>15</v>
      </c>
    </row>
    <row r="3" spans="1:8">
      <c r="A3" s="74" t="s">
        <v>215</v>
      </c>
      <c r="B3" s="74" t="s">
        <v>237</v>
      </c>
      <c r="C3" s="74" t="s">
        <v>286</v>
      </c>
      <c r="D3" s="75" t="s">
        <v>218</v>
      </c>
      <c r="E3" s="15" t="s">
        <v>4</v>
      </c>
      <c r="F3" s="18" t="s">
        <v>16</v>
      </c>
      <c r="G3" s="14">
        <v>1</v>
      </c>
      <c r="H3" s="17" t="s">
        <v>17</v>
      </c>
    </row>
    <row r="4" spans="1:8">
      <c r="A4" s="74"/>
      <c r="B4" s="74"/>
      <c r="C4" s="74"/>
      <c r="D4" s="75"/>
      <c r="E4" s="15" t="s">
        <v>4</v>
      </c>
      <c r="F4" s="18" t="s">
        <v>18</v>
      </c>
      <c r="G4" s="14">
        <v>1</v>
      </c>
      <c r="H4" s="17" t="s">
        <v>19</v>
      </c>
    </row>
    <row r="5" spans="1:8">
      <c r="A5" s="74"/>
      <c r="B5" s="74"/>
      <c r="C5" s="74"/>
      <c r="D5" s="75"/>
      <c r="E5" s="15" t="s">
        <v>4</v>
      </c>
      <c r="F5" s="18" t="s">
        <v>20</v>
      </c>
      <c r="G5" s="14">
        <v>2</v>
      </c>
      <c r="H5" s="17" t="s">
        <v>17</v>
      </c>
    </row>
    <row r="6" spans="1:8">
      <c r="A6" s="74"/>
      <c r="B6" s="74"/>
      <c r="C6" s="74"/>
      <c r="D6" s="75"/>
      <c r="E6" s="15" t="s">
        <v>4</v>
      </c>
      <c r="F6" s="14" t="s">
        <v>21</v>
      </c>
      <c r="G6" s="14">
        <v>2</v>
      </c>
      <c r="H6" s="16" t="s">
        <v>19</v>
      </c>
    </row>
    <row r="7" spans="1:8" ht="28.5">
      <c r="A7" s="74"/>
      <c r="B7" s="74"/>
      <c r="C7" s="74"/>
      <c r="D7" s="75"/>
      <c r="E7" s="15" t="s">
        <v>4</v>
      </c>
      <c r="F7" s="11" t="s">
        <v>90</v>
      </c>
      <c r="G7" s="14">
        <v>2</v>
      </c>
      <c r="H7" s="17" t="s">
        <v>91</v>
      </c>
    </row>
    <row r="8" spans="1:8">
      <c r="A8" s="74"/>
      <c r="B8" s="74"/>
      <c r="C8" s="74"/>
      <c r="D8" s="75"/>
      <c r="E8" s="15" t="s">
        <v>4</v>
      </c>
      <c r="F8" s="18" t="s">
        <v>92</v>
      </c>
      <c r="G8" s="14">
        <v>2</v>
      </c>
      <c r="H8" s="16" t="s">
        <v>23</v>
      </c>
    </row>
    <row r="9" spans="1:8">
      <c r="A9" s="74"/>
      <c r="B9" s="74"/>
      <c r="C9" s="74"/>
      <c r="D9" s="75"/>
      <c r="E9" s="15" t="s">
        <v>4</v>
      </c>
      <c r="F9" s="18" t="s">
        <v>93</v>
      </c>
      <c r="G9" s="14">
        <v>2</v>
      </c>
      <c r="H9" s="16" t="s">
        <v>23</v>
      </c>
    </row>
    <row r="10" spans="1:8">
      <c r="A10" s="74"/>
      <c r="B10" s="74"/>
      <c r="C10" s="74"/>
      <c r="D10" s="75"/>
      <c r="E10" s="15" t="s">
        <v>4</v>
      </c>
      <c r="F10" s="18" t="s">
        <v>94</v>
      </c>
      <c r="G10" s="14">
        <v>2</v>
      </c>
      <c r="H10" s="17" t="s">
        <v>23</v>
      </c>
    </row>
    <row r="11" spans="1:8">
      <c r="A11" s="74"/>
      <c r="B11" s="74"/>
      <c r="C11" s="74"/>
      <c r="D11" s="75"/>
      <c r="E11" s="15" t="s">
        <v>4</v>
      </c>
      <c r="F11" s="18" t="s">
        <v>95</v>
      </c>
      <c r="G11" s="14">
        <v>2</v>
      </c>
      <c r="H11" s="17" t="s">
        <v>23</v>
      </c>
    </row>
    <row r="12" spans="1:8">
      <c r="A12" s="74"/>
      <c r="B12" s="74"/>
      <c r="C12" s="74"/>
      <c r="D12" s="75"/>
      <c r="E12" s="15" t="s">
        <v>4</v>
      </c>
      <c r="F12" s="14" t="s">
        <v>24</v>
      </c>
      <c r="G12" s="14">
        <v>2</v>
      </c>
      <c r="H12" s="16" t="s">
        <v>23</v>
      </c>
    </row>
    <row r="13" spans="1:8">
      <c r="A13" s="74"/>
      <c r="B13" s="74"/>
      <c r="C13" s="74"/>
      <c r="D13" s="75"/>
      <c r="E13" s="15" t="s">
        <v>4</v>
      </c>
      <c r="F13" s="14" t="s">
        <v>25</v>
      </c>
      <c r="G13" s="14">
        <v>2</v>
      </c>
      <c r="H13" s="16" t="s">
        <v>23</v>
      </c>
    </row>
    <row r="14" spans="1:8">
      <c r="A14" s="74"/>
      <c r="B14" s="74"/>
      <c r="C14" s="74"/>
      <c r="D14" s="75"/>
      <c r="E14" s="15" t="s">
        <v>4</v>
      </c>
      <c r="F14" s="18" t="s">
        <v>96</v>
      </c>
      <c r="G14" s="14">
        <v>2</v>
      </c>
      <c r="H14" s="17" t="s">
        <v>23</v>
      </c>
    </row>
    <row r="15" spans="1:8">
      <c r="A15" s="74"/>
      <c r="B15" s="74"/>
      <c r="C15" s="74"/>
      <c r="D15" s="75"/>
      <c r="E15" s="15" t="s">
        <v>4</v>
      </c>
      <c r="F15" s="14" t="s">
        <v>26</v>
      </c>
      <c r="G15" s="14">
        <v>2</v>
      </c>
      <c r="H15" s="17" t="s">
        <v>17</v>
      </c>
    </row>
    <row r="16" spans="1:8">
      <c r="A16" s="74"/>
      <c r="B16" s="74"/>
      <c r="C16" s="74"/>
      <c r="D16" s="75"/>
      <c r="E16" s="15" t="s">
        <v>4</v>
      </c>
      <c r="F16" s="18" t="s">
        <v>28</v>
      </c>
      <c r="G16" s="14">
        <v>3</v>
      </c>
      <c r="H16" s="17" t="s">
        <v>27</v>
      </c>
    </row>
    <row r="17" spans="1:8">
      <c r="A17" s="74"/>
      <c r="B17" s="74"/>
      <c r="C17" s="74"/>
      <c r="D17" s="75"/>
      <c r="E17" s="15" t="s">
        <v>4</v>
      </c>
      <c r="F17" s="18" t="s">
        <v>29</v>
      </c>
      <c r="G17" s="14">
        <v>3</v>
      </c>
      <c r="H17" s="17" t="s">
        <v>30</v>
      </c>
    </row>
    <row r="18" spans="1:8">
      <c r="A18" s="74"/>
      <c r="B18" s="74"/>
      <c r="C18" s="74"/>
      <c r="D18" s="75"/>
      <c r="E18" s="15" t="s">
        <v>4</v>
      </c>
      <c r="F18" s="18" t="s">
        <v>31</v>
      </c>
      <c r="G18" s="14">
        <v>2</v>
      </c>
      <c r="H18" s="17" t="s">
        <v>30</v>
      </c>
    </row>
    <row r="19" spans="1:8">
      <c r="A19" s="74"/>
      <c r="B19" s="74"/>
      <c r="C19" s="74"/>
      <c r="D19" s="75"/>
      <c r="E19" s="15" t="s">
        <v>4</v>
      </c>
      <c r="F19" s="18" t="s">
        <v>98</v>
      </c>
      <c r="G19" s="14">
        <v>5</v>
      </c>
      <c r="H19" s="17" t="s">
        <v>17</v>
      </c>
    </row>
    <row r="20" spans="1:8">
      <c r="A20" s="74"/>
      <c r="B20" s="74"/>
      <c r="C20" s="74"/>
      <c r="D20" s="75"/>
      <c r="E20" s="15" t="s">
        <v>4</v>
      </c>
      <c r="F20" s="18" t="s">
        <v>99</v>
      </c>
      <c r="G20" s="14">
        <v>2</v>
      </c>
      <c r="H20" s="17" t="s">
        <v>19</v>
      </c>
    </row>
    <row r="21" spans="1:8">
      <c r="A21" s="74"/>
      <c r="B21" s="74"/>
      <c r="C21" s="74"/>
      <c r="D21" s="75"/>
      <c r="E21" s="15" t="s">
        <v>4</v>
      </c>
      <c r="F21" s="14" t="s">
        <v>35</v>
      </c>
      <c r="G21" s="14">
        <v>5</v>
      </c>
      <c r="H21" s="16" t="s">
        <v>36</v>
      </c>
    </row>
    <row r="22" spans="1:8">
      <c r="A22" s="74"/>
      <c r="B22" s="74"/>
      <c r="C22" s="74"/>
      <c r="D22" s="75"/>
      <c r="E22" s="15" t="s">
        <v>4</v>
      </c>
      <c r="F22" s="14" t="s">
        <v>38</v>
      </c>
      <c r="G22" s="14">
        <v>3</v>
      </c>
      <c r="H22" s="16" t="s">
        <v>17</v>
      </c>
    </row>
    <row r="23" spans="1:8">
      <c r="A23" s="74"/>
      <c r="B23" s="74"/>
      <c r="C23" s="74"/>
      <c r="D23" s="75"/>
      <c r="E23" s="15" t="s">
        <v>4</v>
      </c>
      <c r="F23" s="14" t="s">
        <v>39</v>
      </c>
      <c r="G23" s="14">
        <v>2</v>
      </c>
      <c r="H23" s="16" t="s">
        <v>34</v>
      </c>
    </row>
    <row r="24" spans="1:8">
      <c r="A24" s="74"/>
      <c r="B24" s="74"/>
      <c r="C24" s="74"/>
      <c r="D24" s="75"/>
      <c r="E24" s="15" t="s">
        <v>4</v>
      </c>
      <c r="F24" s="14" t="s">
        <v>40</v>
      </c>
      <c r="G24" s="14">
        <v>2</v>
      </c>
      <c r="H24" s="16" t="s">
        <v>34</v>
      </c>
    </row>
    <row r="25" spans="1:8">
      <c r="A25" s="74"/>
      <c r="B25" s="74"/>
      <c r="C25" s="74"/>
      <c r="D25" s="75"/>
      <c r="E25" s="15" t="s">
        <v>4</v>
      </c>
      <c r="F25" s="14" t="s">
        <v>41</v>
      </c>
      <c r="G25" s="14">
        <v>2</v>
      </c>
      <c r="H25" s="16" t="s">
        <v>34</v>
      </c>
    </row>
    <row r="26" spans="1:8">
      <c r="A26" s="74"/>
      <c r="B26" s="74"/>
      <c r="C26" s="74"/>
      <c r="D26" s="75"/>
      <c r="E26" s="15" t="s">
        <v>4</v>
      </c>
      <c r="F26" s="18" t="s">
        <v>97</v>
      </c>
      <c r="G26" s="14">
        <v>2</v>
      </c>
      <c r="H26" s="17" t="s">
        <v>219</v>
      </c>
    </row>
    <row r="27" spans="1:8">
      <c r="A27" s="74"/>
      <c r="B27" s="74"/>
      <c r="C27" s="74"/>
      <c r="D27" s="75"/>
      <c r="E27" s="22" t="s">
        <v>9</v>
      </c>
      <c r="F27" s="21" t="s">
        <v>22</v>
      </c>
      <c r="G27" s="21">
        <v>2</v>
      </c>
      <c r="H27" s="29" t="s">
        <v>23</v>
      </c>
    </row>
    <row r="28" spans="1:8">
      <c r="A28" s="74"/>
      <c r="B28" s="74"/>
      <c r="C28" s="74"/>
      <c r="D28" s="75"/>
      <c r="E28" s="22" t="s">
        <v>9</v>
      </c>
      <c r="F28" s="24" t="s">
        <v>113</v>
      </c>
      <c r="G28" s="21">
        <v>2</v>
      </c>
      <c r="H28" s="29" t="s">
        <v>23</v>
      </c>
    </row>
    <row r="29" spans="1:8">
      <c r="A29" s="74"/>
      <c r="B29" s="74"/>
      <c r="C29" s="74"/>
      <c r="D29" s="75"/>
      <c r="E29" s="22" t="s">
        <v>9</v>
      </c>
      <c r="F29" s="24" t="s">
        <v>114</v>
      </c>
      <c r="G29" s="21">
        <v>2</v>
      </c>
      <c r="H29" s="23" t="s">
        <v>23</v>
      </c>
    </row>
    <row r="30" spans="1:8">
      <c r="A30" s="74"/>
      <c r="B30" s="74"/>
      <c r="C30" s="74"/>
      <c r="D30" s="75"/>
      <c r="E30" s="22" t="s">
        <v>9</v>
      </c>
      <c r="F30" s="24" t="s">
        <v>115</v>
      </c>
      <c r="G30" s="21">
        <v>2</v>
      </c>
      <c r="H30" s="23" t="s">
        <v>23</v>
      </c>
    </row>
    <row r="31" spans="1:8">
      <c r="A31" s="74"/>
      <c r="B31" s="74"/>
      <c r="C31" s="74"/>
      <c r="D31" s="75"/>
      <c r="E31" s="22" t="s">
        <v>9</v>
      </c>
      <c r="F31" s="24" t="s">
        <v>84</v>
      </c>
      <c r="G31" s="21">
        <v>2</v>
      </c>
      <c r="H31" s="29" t="s">
        <v>23</v>
      </c>
    </row>
    <row r="32" spans="1:8">
      <c r="A32" s="74"/>
      <c r="B32" s="74"/>
      <c r="C32" s="74"/>
      <c r="D32" s="75"/>
      <c r="E32" s="22" t="s">
        <v>9</v>
      </c>
      <c r="F32" s="24" t="s">
        <v>116</v>
      </c>
      <c r="G32" s="21">
        <v>1</v>
      </c>
      <c r="H32" s="29" t="s">
        <v>23</v>
      </c>
    </row>
    <row r="33" spans="1:8">
      <c r="A33" s="74"/>
      <c r="B33" s="74"/>
      <c r="C33" s="74"/>
      <c r="D33" s="75"/>
      <c r="E33" s="22" t="s">
        <v>9</v>
      </c>
      <c r="F33" s="24" t="s">
        <v>117</v>
      </c>
      <c r="G33" s="21">
        <v>2</v>
      </c>
      <c r="H33" s="23" t="s">
        <v>23</v>
      </c>
    </row>
    <row r="34" spans="1:8">
      <c r="A34" s="74"/>
      <c r="B34" s="74"/>
      <c r="C34" s="74"/>
      <c r="D34" s="75"/>
      <c r="E34" s="22" t="s">
        <v>9</v>
      </c>
      <c r="F34" s="24" t="s">
        <v>118</v>
      </c>
      <c r="G34" s="21">
        <v>1</v>
      </c>
      <c r="H34" s="29" t="s">
        <v>23</v>
      </c>
    </row>
    <row r="35" spans="1:8">
      <c r="A35" s="74"/>
      <c r="B35" s="74"/>
      <c r="C35" s="74"/>
      <c r="D35" s="75"/>
      <c r="E35" s="22" t="s">
        <v>9</v>
      </c>
      <c r="F35" s="24" t="s">
        <v>119</v>
      </c>
      <c r="G35" s="21">
        <v>2</v>
      </c>
      <c r="H35" s="29" t="s">
        <v>23</v>
      </c>
    </row>
    <row r="36" spans="1:8">
      <c r="A36" s="74"/>
      <c r="B36" s="74"/>
      <c r="C36" s="74"/>
      <c r="D36" s="75"/>
      <c r="E36" s="22" t="s">
        <v>9</v>
      </c>
      <c r="F36" s="24" t="s">
        <v>32</v>
      </c>
      <c r="G36" s="21">
        <v>2</v>
      </c>
      <c r="H36" s="29" t="s">
        <v>17</v>
      </c>
    </row>
    <row r="37" spans="1:8">
      <c r="A37" s="74"/>
      <c r="B37" s="74"/>
      <c r="C37" s="74"/>
      <c r="D37" s="75"/>
      <c r="E37" s="22" t="s">
        <v>9</v>
      </c>
      <c r="F37" s="24" t="s">
        <v>33</v>
      </c>
      <c r="G37" s="21">
        <v>2</v>
      </c>
      <c r="H37" s="29" t="s">
        <v>34</v>
      </c>
    </row>
    <row r="38" spans="1:8">
      <c r="A38" s="74"/>
      <c r="B38" s="74"/>
      <c r="C38" s="74"/>
      <c r="D38" s="75"/>
      <c r="E38" s="25" t="s">
        <v>10</v>
      </c>
      <c r="F38" s="20" t="s">
        <v>22</v>
      </c>
      <c r="G38" s="20">
        <v>2</v>
      </c>
      <c r="H38" s="28" t="s">
        <v>23</v>
      </c>
    </row>
    <row r="39" spans="1:8">
      <c r="A39" s="74"/>
      <c r="B39" s="74"/>
      <c r="C39" s="74"/>
      <c r="D39" s="75"/>
      <c r="E39" s="25" t="s">
        <v>10</v>
      </c>
      <c r="F39" s="26" t="s">
        <v>113</v>
      </c>
      <c r="G39" s="20">
        <v>2</v>
      </c>
      <c r="H39" s="27" t="s">
        <v>23</v>
      </c>
    </row>
    <row r="40" spans="1:8">
      <c r="A40" s="74"/>
      <c r="B40" s="74"/>
      <c r="C40" s="74"/>
      <c r="D40" s="75"/>
      <c r="E40" s="25" t="s">
        <v>10</v>
      </c>
      <c r="F40" s="26" t="s">
        <v>114</v>
      </c>
      <c r="G40" s="20">
        <v>2</v>
      </c>
      <c r="H40" s="28" t="s">
        <v>23</v>
      </c>
    </row>
    <row r="41" spans="1:8">
      <c r="A41" s="74"/>
      <c r="B41" s="74"/>
      <c r="C41" s="74"/>
      <c r="D41" s="75"/>
      <c r="E41" s="25" t="s">
        <v>10</v>
      </c>
      <c r="F41" s="26" t="s">
        <v>127</v>
      </c>
      <c r="G41" s="20">
        <v>2</v>
      </c>
      <c r="H41" s="28" t="s">
        <v>23</v>
      </c>
    </row>
    <row r="42" spans="1:8">
      <c r="A42" s="74"/>
      <c r="B42" s="74"/>
      <c r="C42" s="74"/>
      <c r="D42" s="75"/>
      <c r="E42" s="25" t="s">
        <v>10</v>
      </c>
      <c r="F42" s="26" t="s">
        <v>84</v>
      </c>
      <c r="G42" s="20">
        <v>2</v>
      </c>
      <c r="H42" s="28" t="s">
        <v>23</v>
      </c>
    </row>
    <row r="43" spans="1:8">
      <c r="A43" s="74"/>
      <c r="B43" s="74"/>
      <c r="C43" s="74"/>
      <c r="D43" s="75"/>
      <c r="E43" s="25" t="s">
        <v>10</v>
      </c>
      <c r="F43" s="26" t="s">
        <v>116</v>
      </c>
      <c r="G43" s="20">
        <v>1</v>
      </c>
      <c r="H43" s="28" t="s">
        <v>23</v>
      </c>
    </row>
    <row r="44" spans="1:8">
      <c r="A44" s="74"/>
      <c r="B44" s="74"/>
      <c r="C44" s="74"/>
      <c r="D44" s="75"/>
      <c r="E44" s="25" t="s">
        <v>10</v>
      </c>
      <c r="F44" s="26" t="s">
        <v>117</v>
      </c>
      <c r="G44" s="20">
        <v>2</v>
      </c>
      <c r="H44" s="28" t="s">
        <v>23</v>
      </c>
    </row>
    <row r="45" spans="1:8">
      <c r="A45" s="74"/>
      <c r="B45" s="74"/>
      <c r="C45" s="74"/>
      <c r="D45" s="75"/>
      <c r="E45" s="25" t="s">
        <v>10</v>
      </c>
      <c r="F45" s="26" t="s">
        <v>118</v>
      </c>
      <c r="G45" s="20">
        <v>1</v>
      </c>
      <c r="H45" s="28" t="s">
        <v>23</v>
      </c>
    </row>
    <row r="46" spans="1:8">
      <c r="A46" s="74"/>
      <c r="B46" s="74"/>
      <c r="C46" s="74"/>
      <c r="D46" s="75"/>
      <c r="E46" s="25" t="s">
        <v>10</v>
      </c>
      <c r="F46" s="26" t="s">
        <v>119</v>
      </c>
      <c r="G46" s="20">
        <v>2</v>
      </c>
      <c r="H46" s="28" t="s">
        <v>23</v>
      </c>
    </row>
    <row r="47" spans="1:8">
      <c r="A47" s="74"/>
      <c r="B47" s="74"/>
      <c r="C47" s="74"/>
      <c r="D47" s="75"/>
      <c r="E47" s="25" t="s">
        <v>10</v>
      </c>
      <c r="F47" s="26" t="s">
        <v>128</v>
      </c>
      <c r="G47" s="20">
        <v>1</v>
      </c>
      <c r="H47" s="28" t="s">
        <v>129</v>
      </c>
    </row>
    <row r="48" spans="1:8">
      <c r="A48" s="74"/>
      <c r="B48" s="74"/>
      <c r="C48" s="74"/>
      <c r="D48" s="75"/>
      <c r="E48" s="25" t="s">
        <v>10</v>
      </c>
      <c r="F48" s="26" t="s">
        <v>32</v>
      </c>
      <c r="G48" s="20">
        <v>2</v>
      </c>
      <c r="H48" s="28" t="s">
        <v>34</v>
      </c>
    </row>
    <row r="49" spans="1:8">
      <c r="A49" s="74"/>
      <c r="B49" s="74"/>
      <c r="C49" s="74"/>
      <c r="D49" s="75"/>
      <c r="E49" s="25" t="s">
        <v>10</v>
      </c>
      <c r="F49" s="26" t="s">
        <v>33</v>
      </c>
      <c r="G49" s="20">
        <v>2</v>
      </c>
      <c r="H49" s="28" t="s">
        <v>34</v>
      </c>
    </row>
    <row r="50" spans="1:8">
      <c r="A50" s="74"/>
      <c r="B50" s="74"/>
      <c r="C50" s="74"/>
      <c r="D50" s="75"/>
      <c r="E50" s="25" t="s">
        <v>10</v>
      </c>
      <c r="F50" s="26" t="s">
        <v>130</v>
      </c>
      <c r="G50" s="20">
        <v>2</v>
      </c>
      <c r="H50" s="28" t="s">
        <v>34</v>
      </c>
    </row>
    <row r="51" spans="1:8">
      <c r="A51" s="78" t="s">
        <v>3</v>
      </c>
      <c r="B51" s="76" t="s">
        <v>239</v>
      </c>
      <c r="C51" s="76" t="s">
        <v>262</v>
      </c>
      <c r="D51" s="84" t="s">
        <v>220</v>
      </c>
      <c r="E51" s="44" t="s">
        <v>4</v>
      </c>
      <c r="F51" s="46" t="s">
        <v>100</v>
      </c>
      <c r="G51" s="45">
        <v>1</v>
      </c>
      <c r="H51" s="48" t="s">
        <v>34</v>
      </c>
    </row>
    <row r="52" spans="1:8">
      <c r="A52" s="77"/>
      <c r="B52" s="77"/>
      <c r="C52" s="78"/>
      <c r="D52" s="84"/>
      <c r="E52" s="44" t="s">
        <v>4</v>
      </c>
      <c r="F52" s="46" t="s">
        <v>42</v>
      </c>
      <c r="G52" s="45">
        <v>2</v>
      </c>
      <c r="H52" s="48" t="s">
        <v>17</v>
      </c>
    </row>
    <row r="53" spans="1:8">
      <c r="A53" s="77"/>
      <c r="B53" s="77"/>
      <c r="C53" s="78"/>
      <c r="D53" s="84"/>
      <c r="E53" s="44" t="s">
        <v>4</v>
      </c>
      <c r="F53" s="45" t="s">
        <v>43</v>
      </c>
      <c r="G53" s="45">
        <v>1</v>
      </c>
      <c r="H53" s="48" t="s">
        <v>17</v>
      </c>
    </row>
    <row r="54" spans="1:8">
      <c r="A54" s="77"/>
      <c r="B54" s="77"/>
      <c r="C54" s="78"/>
      <c r="D54" s="84"/>
      <c r="E54" s="44" t="s">
        <v>4</v>
      </c>
      <c r="F54" s="46" t="s">
        <v>101</v>
      </c>
      <c r="G54" s="45">
        <v>2</v>
      </c>
      <c r="H54" s="48" t="s">
        <v>17</v>
      </c>
    </row>
    <row r="55" spans="1:8">
      <c r="A55" s="77"/>
      <c r="B55" s="77"/>
      <c r="C55" s="78"/>
      <c r="D55" s="84"/>
      <c r="E55" s="44" t="s">
        <v>4</v>
      </c>
      <c r="F55" s="45" t="s">
        <v>44</v>
      </c>
      <c r="G55" s="45">
        <v>3</v>
      </c>
      <c r="H55" s="48" t="s">
        <v>17</v>
      </c>
    </row>
    <row r="56" spans="1:8">
      <c r="A56" s="77"/>
      <c r="B56" s="77"/>
      <c r="C56" s="78"/>
      <c r="D56" s="84"/>
      <c r="E56" s="44" t="s">
        <v>4</v>
      </c>
      <c r="F56" s="45" t="s">
        <v>45</v>
      </c>
      <c r="G56" s="45">
        <v>4</v>
      </c>
      <c r="H56" s="48" t="s">
        <v>17</v>
      </c>
    </row>
    <row r="57" spans="1:8">
      <c r="A57" s="77"/>
      <c r="B57" s="77"/>
      <c r="C57" s="78"/>
      <c r="D57" s="84"/>
      <c r="E57" s="44" t="s">
        <v>4</v>
      </c>
      <c r="F57" s="45" t="s">
        <v>47</v>
      </c>
      <c r="G57" s="45">
        <v>4</v>
      </c>
      <c r="H57" s="48" t="s">
        <v>17</v>
      </c>
    </row>
    <row r="58" spans="1:8">
      <c r="A58" s="77"/>
      <c r="B58" s="77"/>
      <c r="C58" s="78"/>
      <c r="D58" s="84"/>
      <c r="E58" s="44" t="s">
        <v>4</v>
      </c>
      <c r="F58" s="45" t="s">
        <v>48</v>
      </c>
      <c r="G58" s="45">
        <v>3</v>
      </c>
      <c r="H58" s="48" t="s">
        <v>49</v>
      </c>
    </row>
    <row r="59" spans="1:8">
      <c r="A59" s="77"/>
      <c r="B59" s="77"/>
      <c r="C59" s="78"/>
      <c r="D59" s="84"/>
      <c r="E59" s="44" t="s">
        <v>4</v>
      </c>
      <c r="F59" s="45" t="s">
        <v>50</v>
      </c>
      <c r="G59" s="45">
        <v>2</v>
      </c>
      <c r="H59" s="48" t="s">
        <v>51</v>
      </c>
    </row>
    <row r="60" spans="1:8">
      <c r="A60" s="77"/>
      <c r="B60" s="77"/>
      <c r="C60" s="78"/>
      <c r="D60" s="84"/>
      <c r="E60" s="44" t="s">
        <v>4</v>
      </c>
      <c r="F60" s="45" t="s">
        <v>52</v>
      </c>
      <c r="G60" s="45">
        <v>3</v>
      </c>
      <c r="H60" s="48" t="s">
        <v>17</v>
      </c>
    </row>
    <row r="61" spans="1:8">
      <c r="A61" s="77"/>
      <c r="B61" s="77"/>
      <c r="C61" s="78"/>
      <c r="D61" s="84"/>
      <c r="E61" s="44" t="s">
        <v>4</v>
      </c>
      <c r="F61" s="45" t="s">
        <v>53</v>
      </c>
      <c r="G61" s="45">
        <v>6</v>
      </c>
      <c r="H61" s="48" t="s">
        <v>17</v>
      </c>
    </row>
    <row r="62" spans="1:8">
      <c r="A62" s="77"/>
      <c r="B62" s="77"/>
      <c r="C62" s="78"/>
      <c r="D62" s="84"/>
      <c r="E62" s="44" t="s">
        <v>4</v>
      </c>
      <c r="F62" s="45" t="s">
        <v>54</v>
      </c>
      <c r="G62" s="45">
        <v>4</v>
      </c>
      <c r="H62" s="48" t="s">
        <v>17</v>
      </c>
    </row>
    <row r="63" spans="1:8">
      <c r="A63" s="77"/>
      <c r="B63" s="77"/>
      <c r="C63" s="78"/>
      <c r="D63" s="84"/>
      <c r="E63" s="44" t="s">
        <v>4</v>
      </c>
      <c r="F63" s="46" t="s">
        <v>102</v>
      </c>
      <c r="G63" s="45">
        <v>3</v>
      </c>
      <c r="H63" s="47" t="s">
        <v>17</v>
      </c>
    </row>
    <row r="64" spans="1:8">
      <c r="A64" s="77"/>
      <c r="B64" s="77"/>
      <c r="C64" s="78"/>
      <c r="D64" s="84"/>
      <c r="E64" s="44" t="s">
        <v>4</v>
      </c>
      <c r="F64" s="45" t="s">
        <v>55</v>
      </c>
      <c r="G64" s="45">
        <v>4</v>
      </c>
      <c r="H64" s="48" t="s">
        <v>17</v>
      </c>
    </row>
    <row r="65" spans="1:8">
      <c r="A65" s="77"/>
      <c r="B65" s="77"/>
      <c r="C65" s="78"/>
      <c r="D65" s="84"/>
      <c r="E65" s="44" t="s">
        <v>4</v>
      </c>
      <c r="F65" s="45" t="s">
        <v>56</v>
      </c>
      <c r="G65" s="45">
        <v>2.5</v>
      </c>
      <c r="H65" s="48" t="s">
        <v>17</v>
      </c>
    </row>
    <row r="66" spans="1:8">
      <c r="A66" s="77"/>
      <c r="B66" s="77"/>
      <c r="C66" s="78"/>
      <c r="D66" s="84"/>
      <c r="E66" s="44" t="s">
        <v>4</v>
      </c>
      <c r="F66" s="45" t="s">
        <v>57</v>
      </c>
      <c r="G66" s="45">
        <v>3</v>
      </c>
      <c r="H66" s="48" t="s">
        <v>17</v>
      </c>
    </row>
    <row r="67" spans="1:8">
      <c r="A67" s="77"/>
      <c r="B67" s="77"/>
      <c r="C67" s="78"/>
      <c r="D67" s="84"/>
      <c r="E67" s="44" t="s">
        <v>4</v>
      </c>
      <c r="F67" s="45" t="s">
        <v>58</v>
      </c>
      <c r="G67" s="45">
        <v>2</v>
      </c>
      <c r="H67" s="48" t="s">
        <v>17</v>
      </c>
    </row>
    <row r="68" spans="1:8">
      <c r="A68" s="77"/>
      <c r="B68" s="77"/>
      <c r="C68" s="78"/>
      <c r="D68" s="84"/>
      <c r="E68" s="44" t="s">
        <v>4</v>
      </c>
      <c r="F68" s="45" t="s">
        <v>59</v>
      </c>
      <c r="G68" s="45">
        <v>3</v>
      </c>
      <c r="H68" s="48" t="s">
        <v>17</v>
      </c>
    </row>
    <row r="69" spans="1:8">
      <c r="A69" s="77"/>
      <c r="B69" s="77"/>
      <c r="C69" s="78"/>
      <c r="D69" s="84"/>
      <c r="E69" s="44" t="s">
        <v>4</v>
      </c>
      <c r="F69" s="45" t="s">
        <v>60</v>
      </c>
      <c r="G69" s="45">
        <v>6</v>
      </c>
      <c r="H69" s="48" t="s">
        <v>17</v>
      </c>
    </row>
    <row r="70" spans="1:8">
      <c r="A70" s="77"/>
      <c r="B70" s="77"/>
      <c r="C70" s="78"/>
      <c r="D70" s="84"/>
      <c r="E70" s="44" t="s">
        <v>4</v>
      </c>
      <c r="F70" s="45" t="s">
        <v>61</v>
      </c>
      <c r="G70" s="45">
        <v>2</v>
      </c>
      <c r="H70" s="48" t="s">
        <v>17</v>
      </c>
    </row>
    <row r="71" spans="1:8">
      <c r="A71" s="77"/>
      <c r="B71" s="77"/>
      <c r="C71" s="78"/>
      <c r="D71" s="84"/>
      <c r="E71" s="44" t="s">
        <v>4</v>
      </c>
      <c r="F71" s="45" t="s">
        <v>62</v>
      </c>
      <c r="G71" s="45">
        <v>2</v>
      </c>
      <c r="H71" s="48" t="s">
        <v>17</v>
      </c>
    </row>
    <row r="72" spans="1:8">
      <c r="A72" s="77"/>
      <c r="B72" s="77"/>
      <c r="C72" s="78"/>
      <c r="D72" s="84"/>
      <c r="E72" s="44" t="s">
        <v>4</v>
      </c>
      <c r="F72" s="46" t="s">
        <v>103</v>
      </c>
      <c r="G72" s="45">
        <v>3</v>
      </c>
      <c r="H72" s="48" t="s">
        <v>17</v>
      </c>
    </row>
    <row r="73" spans="1:8">
      <c r="A73" s="77"/>
      <c r="B73" s="77"/>
      <c r="C73" s="78"/>
      <c r="D73" s="84"/>
      <c r="E73" s="44" t="s">
        <v>4</v>
      </c>
      <c r="F73" s="46" t="s">
        <v>104</v>
      </c>
      <c r="G73" s="45">
        <v>12</v>
      </c>
      <c r="H73" s="48" t="s">
        <v>17</v>
      </c>
    </row>
    <row r="74" spans="1:8">
      <c r="A74" s="77"/>
      <c r="B74" s="77"/>
      <c r="C74" s="78"/>
      <c r="D74" s="84"/>
      <c r="E74" s="44" t="s">
        <v>4</v>
      </c>
      <c r="F74" s="45" t="s">
        <v>63</v>
      </c>
      <c r="G74" s="45">
        <v>3</v>
      </c>
      <c r="H74" s="48" t="s">
        <v>17</v>
      </c>
    </row>
    <row r="75" spans="1:8">
      <c r="A75" s="77"/>
      <c r="B75" s="77"/>
      <c r="C75" s="78"/>
      <c r="D75" s="84"/>
      <c r="E75" s="44" t="s">
        <v>4</v>
      </c>
      <c r="F75" s="45" t="s">
        <v>64</v>
      </c>
      <c r="G75" s="45">
        <v>4</v>
      </c>
      <c r="H75" s="48" t="s">
        <v>17</v>
      </c>
    </row>
    <row r="76" spans="1:8">
      <c r="A76" s="77"/>
      <c r="B76" s="77"/>
      <c r="C76" s="78"/>
      <c r="D76" s="84"/>
      <c r="E76" s="44" t="s">
        <v>4</v>
      </c>
      <c r="F76" s="46" t="s">
        <v>105</v>
      </c>
      <c r="G76" s="45">
        <v>5</v>
      </c>
      <c r="H76" s="48" t="s">
        <v>17</v>
      </c>
    </row>
    <row r="77" spans="1:8">
      <c r="A77" s="77"/>
      <c r="B77" s="77"/>
      <c r="C77" s="78"/>
      <c r="D77" s="84"/>
      <c r="E77" s="44" t="s">
        <v>4</v>
      </c>
      <c r="F77" s="45" t="s">
        <v>65</v>
      </c>
      <c r="G77" s="45">
        <v>3</v>
      </c>
      <c r="H77" s="48" t="s">
        <v>34</v>
      </c>
    </row>
    <row r="78" spans="1:8">
      <c r="A78" s="77"/>
      <c r="B78" s="77"/>
      <c r="C78" s="78"/>
      <c r="D78" s="84"/>
      <c r="E78" s="44" t="s">
        <v>4</v>
      </c>
      <c r="F78" s="45" t="s">
        <v>66</v>
      </c>
      <c r="G78" s="45">
        <v>8</v>
      </c>
      <c r="H78" s="48" t="s">
        <v>17</v>
      </c>
    </row>
    <row r="79" spans="1:8">
      <c r="A79" s="77"/>
      <c r="B79" s="77"/>
      <c r="C79" s="78"/>
      <c r="D79" s="84"/>
      <c r="E79" s="44" t="s">
        <v>4</v>
      </c>
      <c r="F79" s="45" t="s">
        <v>67</v>
      </c>
      <c r="G79" s="45">
        <v>3</v>
      </c>
      <c r="H79" s="48" t="s">
        <v>17</v>
      </c>
    </row>
    <row r="80" spans="1:8">
      <c r="A80" s="77"/>
      <c r="B80" s="77"/>
      <c r="C80" s="78"/>
      <c r="D80" s="84"/>
      <c r="E80" s="44" t="s">
        <v>4</v>
      </c>
      <c r="F80" s="45" t="s">
        <v>68</v>
      </c>
      <c r="G80" s="45">
        <v>3</v>
      </c>
      <c r="H80" s="48" t="s">
        <v>17</v>
      </c>
    </row>
    <row r="81" spans="1:8">
      <c r="A81" s="77"/>
      <c r="B81" s="77"/>
      <c r="C81" s="78"/>
      <c r="D81" s="84"/>
      <c r="E81" s="44" t="s">
        <v>4</v>
      </c>
      <c r="F81" s="45" t="s">
        <v>69</v>
      </c>
      <c r="G81" s="45">
        <v>2</v>
      </c>
      <c r="H81" s="48" t="s">
        <v>17</v>
      </c>
    </row>
    <row r="82" spans="1:8">
      <c r="A82" s="77"/>
      <c r="B82" s="77"/>
      <c r="C82" s="78"/>
      <c r="D82" s="84"/>
      <c r="E82" s="44" t="s">
        <v>4</v>
      </c>
      <c r="F82" s="45" t="s">
        <v>70</v>
      </c>
      <c r="G82" s="45">
        <v>3</v>
      </c>
      <c r="H82" s="48" t="s">
        <v>17</v>
      </c>
    </row>
    <row r="83" spans="1:8">
      <c r="A83" s="77"/>
      <c r="B83" s="77"/>
      <c r="C83" s="78"/>
      <c r="D83" s="84"/>
      <c r="E83" s="44" t="s">
        <v>4</v>
      </c>
      <c r="F83" s="45" t="s">
        <v>71</v>
      </c>
      <c r="G83" s="45">
        <v>4</v>
      </c>
      <c r="H83" s="48" t="s">
        <v>17</v>
      </c>
    </row>
    <row r="84" spans="1:8">
      <c r="A84" s="77"/>
      <c r="B84" s="77"/>
      <c r="C84" s="78"/>
      <c r="D84" s="84"/>
      <c r="E84" s="44" t="s">
        <v>4</v>
      </c>
      <c r="F84" s="45" t="s">
        <v>72</v>
      </c>
      <c r="G84" s="45">
        <v>2</v>
      </c>
      <c r="H84" s="48" t="s">
        <v>17</v>
      </c>
    </row>
    <row r="85" spans="1:8">
      <c r="A85" s="77"/>
      <c r="B85" s="77"/>
      <c r="C85" s="78"/>
      <c r="D85" s="84"/>
      <c r="E85" s="44" t="s">
        <v>4</v>
      </c>
      <c r="F85" s="45" t="s">
        <v>73</v>
      </c>
      <c r="G85" s="45">
        <v>2</v>
      </c>
      <c r="H85" s="48" t="s">
        <v>17</v>
      </c>
    </row>
    <row r="86" spans="1:8">
      <c r="A86" s="77"/>
      <c r="B86" s="77"/>
      <c r="C86" s="78"/>
      <c r="D86" s="84"/>
      <c r="E86" s="44" t="s">
        <v>4</v>
      </c>
      <c r="F86" s="45" t="s">
        <v>74</v>
      </c>
      <c r="G86" s="45">
        <v>4</v>
      </c>
      <c r="H86" s="48" t="s">
        <v>17</v>
      </c>
    </row>
    <row r="87" spans="1:8">
      <c r="A87" s="77"/>
      <c r="B87" s="77"/>
      <c r="C87" s="78"/>
      <c r="D87" s="84"/>
      <c r="E87" s="44" t="s">
        <v>4</v>
      </c>
      <c r="F87" s="46" t="s">
        <v>106</v>
      </c>
      <c r="G87" s="45">
        <v>3</v>
      </c>
      <c r="H87" s="48" t="s">
        <v>17</v>
      </c>
    </row>
    <row r="88" spans="1:8">
      <c r="A88" s="77"/>
      <c r="B88" s="77"/>
      <c r="C88" s="78"/>
      <c r="D88" s="84"/>
      <c r="E88" s="44" t="s">
        <v>4</v>
      </c>
      <c r="F88" s="46" t="s">
        <v>107</v>
      </c>
      <c r="G88" s="45">
        <v>1</v>
      </c>
      <c r="H88" s="47" t="s">
        <v>17</v>
      </c>
    </row>
    <row r="89" spans="1:8">
      <c r="A89" s="77"/>
      <c r="B89" s="77"/>
      <c r="C89" s="78"/>
      <c r="D89" s="84"/>
      <c r="E89" s="44" t="s">
        <v>4</v>
      </c>
      <c r="F89" s="46" t="s">
        <v>108</v>
      </c>
      <c r="G89" s="48" t="s">
        <v>76</v>
      </c>
      <c r="H89" s="47" t="s">
        <v>23</v>
      </c>
    </row>
    <row r="90" spans="1:8">
      <c r="A90" s="77"/>
      <c r="B90" s="77"/>
      <c r="C90" s="78"/>
      <c r="D90" s="84"/>
      <c r="E90" s="44" t="s">
        <v>4</v>
      </c>
      <c r="F90" s="45" t="s">
        <v>77</v>
      </c>
      <c r="G90" s="48" t="s">
        <v>76</v>
      </c>
      <c r="H90" s="48" t="s">
        <v>30</v>
      </c>
    </row>
    <row r="91" spans="1:8">
      <c r="A91" s="77"/>
      <c r="B91" s="77"/>
      <c r="C91" s="78"/>
      <c r="D91" s="84"/>
      <c r="E91" s="44" t="s">
        <v>4</v>
      </c>
      <c r="F91" s="45" t="s">
        <v>78</v>
      </c>
      <c r="G91" s="48" t="s">
        <v>76</v>
      </c>
      <c r="H91" s="48" t="s">
        <v>30</v>
      </c>
    </row>
    <row r="92" spans="1:8">
      <c r="A92" s="77"/>
      <c r="B92" s="77"/>
      <c r="C92" s="78"/>
      <c r="D92" s="84"/>
      <c r="E92" s="44" t="s">
        <v>4</v>
      </c>
      <c r="F92" s="45" t="s">
        <v>79</v>
      </c>
      <c r="G92" s="48" t="s">
        <v>76</v>
      </c>
      <c r="H92" s="48" t="s">
        <v>30</v>
      </c>
    </row>
    <row r="93" spans="1:8">
      <c r="A93" s="77"/>
      <c r="B93" s="77"/>
      <c r="C93" s="78"/>
      <c r="D93" s="84"/>
      <c r="E93" s="44" t="s">
        <v>4</v>
      </c>
      <c r="F93" s="49" t="s">
        <v>89</v>
      </c>
      <c r="G93" s="50" t="s">
        <v>76</v>
      </c>
      <c r="H93" s="50" t="s">
        <v>109</v>
      </c>
    </row>
    <row r="94" spans="1:8">
      <c r="A94" s="77"/>
      <c r="B94" s="77"/>
      <c r="C94" s="78"/>
      <c r="D94" s="84"/>
      <c r="E94" s="44" t="s">
        <v>4</v>
      </c>
      <c r="F94" s="49" t="s">
        <v>110</v>
      </c>
      <c r="G94" s="50">
        <v>2</v>
      </c>
      <c r="H94" s="50" t="s">
        <v>23</v>
      </c>
    </row>
    <row r="95" spans="1:8">
      <c r="A95" s="77"/>
      <c r="B95" s="77"/>
      <c r="C95" s="78"/>
      <c r="D95" s="84"/>
      <c r="E95" s="44" t="s">
        <v>4</v>
      </c>
      <c r="F95" s="46" t="s">
        <v>111</v>
      </c>
      <c r="G95" s="45">
        <v>10</v>
      </c>
      <c r="H95" s="47" t="s">
        <v>112</v>
      </c>
    </row>
    <row r="96" spans="1:8">
      <c r="A96" s="77"/>
      <c r="B96" s="77"/>
      <c r="C96" s="78"/>
      <c r="D96" s="84"/>
      <c r="E96" s="33" t="s">
        <v>9</v>
      </c>
      <c r="F96" s="30" t="s">
        <v>37</v>
      </c>
      <c r="G96" s="30">
        <v>3</v>
      </c>
      <c r="H96" s="35" t="s">
        <v>34</v>
      </c>
    </row>
    <row r="97" spans="1:8">
      <c r="A97" s="77"/>
      <c r="B97" s="77"/>
      <c r="C97" s="78"/>
      <c r="D97" s="84"/>
      <c r="E97" s="33" t="s">
        <v>9</v>
      </c>
      <c r="F97" s="32" t="s">
        <v>120</v>
      </c>
      <c r="G97" s="30">
        <v>1</v>
      </c>
      <c r="H97" s="34" t="s">
        <v>34</v>
      </c>
    </row>
    <row r="98" spans="1:8">
      <c r="A98" s="77"/>
      <c r="B98" s="77"/>
      <c r="C98" s="78"/>
      <c r="D98" s="84"/>
      <c r="E98" s="33" t="s">
        <v>9</v>
      </c>
      <c r="F98" s="32" t="s">
        <v>46</v>
      </c>
      <c r="G98" s="30">
        <v>5</v>
      </c>
      <c r="H98" s="35" t="s">
        <v>17</v>
      </c>
    </row>
    <row r="99" spans="1:8">
      <c r="A99" s="77"/>
      <c r="B99" s="77"/>
      <c r="C99" s="78"/>
      <c r="D99" s="84"/>
      <c r="E99" s="33" t="s">
        <v>9</v>
      </c>
      <c r="F99" s="32" t="s">
        <v>121</v>
      </c>
      <c r="G99" s="30">
        <v>3</v>
      </c>
      <c r="H99" s="34" t="s">
        <v>17</v>
      </c>
    </row>
    <row r="100" spans="1:8">
      <c r="A100" s="77"/>
      <c r="B100" s="77"/>
      <c r="C100" s="78"/>
      <c r="D100" s="84"/>
      <c r="E100" s="33" t="s">
        <v>9</v>
      </c>
      <c r="F100" s="32" t="s">
        <v>122</v>
      </c>
      <c r="G100" s="30">
        <v>3</v>
      </c>
      <c r="H100" s="34" t="s">
        <v>17</v>
      </c>
    </row>
    <row r="101" spans="1:8">
      <c r="A101" s="77"/>
      <c r="B101" s="77"/>
      <c r="C101" s="78"/>
      <c r="D101" s="84"/>
      <c r="E101" s="33" t="s">
        <v>9</v>
      </c>
      <c r="F101" s="32" t="s">
        <v>123</v>
      </c>
      <c r="G101" s="30">
        <v>3</v>
      </c>
      <c r="H101" s="34" t="s">
        <v>17</v>
      </c>
    </row>
    <row r="102" spans="1:8">
      <c r="A102" s="77"/>
      <c r="B102" s="77"/>
      <c r="C102" s="78"/>
      <c r="D102" s="84"/>
      <c r="E102" s="33" t="s">
        <v>9</v>
      </c>
      <c r="F102" s="32" t="s">
        <v>124</v>
      </c>
      <c r="G102" s="30">
        <v>3</v>
      </c>
      <c r="H102" s="34" t="s">
        <v>17</v>
      </c>
    </row>
    <row r="103" spans="1:8">
      <c r="A103" s="77"/>
      <c r="B103" s="77"/>
      <c r="C103" s="78"/>
      <c r="D103" s="84"/>
      <c r="E103" s="33" t="s">
        <v>9</v>
      </c>
      <c r="F103" s="30" t="s">
        <v>75</v>
      </c>
      <c r="G103" s="35" t="s">
        <v>76</v>
      </c>
      <c r="H103" s="35" t="s">
        <v>30</v>
      </c>
    </row>
    <row r="104" spans="1:8">
      <c r="A104" s="77"/>
      <c r="B104" s="77"/>
      <c r="C104" s="78"/>
      <c r="D104" s="84"/>
      <c r="E104" s="33" t="s">
        <v>9</v>
      </c>
      <c r="F104" s="32" t="s">
        <v>125</v>
      </c>
      <c r="G104" s="35" t="s">
        <v>76</v>
      </c>
      <c r="H104" s="35" t="s">
        <v>30</v>
      </c>
    </row>
    <row r="105" spans="1:8">
      <c r="A105" s="77"/>
      <c r="B105" s="77"/>
      <c r="C105" s="78"/>
      <c r="D105" s="84"/>
      <c r="E105" s="33" t="s">
        <v>9</v>
      </c>
      <c r="F105" s="32" t="s">
        <v>126</v>
      </c>
      <c r="G105" s="35" t="s">
        <v>76</v>
      </c>
      <c r="H105" s="35" t="s">
        <v>30</v>
      </c>
    </row>
    <row r="106" spans="1:8">
      <c r="A106" s="77"/>
      <c r="B106" s="77"/>
      <c r="C106" s="78"/>
      <c r="D106" s="84"/>
      <c r="E106" s="33" t="s">
        <v>9</v>
      </c>
      <c r="F106" s="36" t="s">
        <v>85</v>
      </c>
      <c r="G106" s="37" t="s">
        <v>76</v>
      </c>
      <c r="H106" s="37" t="s">
        <v>86</v>
      </c>
    </row>
    <row r="107" spans="1:8">
      <c r="A107" s="77"/>
      <c r="B107" s="77"/>
      <c r="C107" s="78"/>
      <c r="D107" s="84"/>
      <c r="E107" s="33" t="s">
        <v>9</v>
      </c>
      <c r="F107" s="36" t="s">
        <v>87</v>
      </c>
      <c r="G107" s="37" t="s">
        <v>76</v>
      </c>
      <c r="H107" s="37" t="s">
        <v>86</v>
      </c>
    </row>
    <row r="108" spans="1:8">
      <c r="A108" s="77"/>
      <c r="B108" s="77"/>
      <c r="C108" s="78"/>
      <c r="D108" s="84"/>
      <c r="E108" s="33" t="s">
        <v>9</v>
      </c>
      <c r="F108" s="36" t="s">
        <v>88</v>
      </c>
      <c r="G108" s="37" t="s">
        <v>76</v>
      </c>
      <c r="H108" s="37" t="s">
        <v>86</v>
      </c>
    </row>
    <row r="109" spans="1:8">
      <c r="A109" s="77"/>
      <c r="B109" s="77"/>
      <c r="C109" s="78"/>
      <c r="D109" s="84"/>
      <c r="E109" s="38" t="s">
        <v>10</v>
      </c>
      <c r="F109" s="31" t="s">
        <v>37</v>
      </c>
      <c r="G109" s="31">
        <v>3</v>
      </c>
      <c r="H109" s="39" t="s">
        <v>34</v>
      </c>
    </row>
    <row r="110" spans="1:8">
      <c r="A110" s="77"/>
      <c r="B110" s="77"/>
      <c r="C110" s="78"/>
      <c r="D110" s="84"/>
      <c r="E110" s="38" t="s">
        <v>10</v>
      </c>
      <c r="F110" s="40" t="s">
        <v>120</v>
      </c>
      <c r="G110" s="31">
        <v>1</v>
      </c>
      <c r="H110" s="39" t="s">
        <v>34</v>
      </c>
    </row>
    <row r="111" spans="1:8">
      <c r="A111" s="77"/>
      <c r="B111" s="77"/>
      <c r="C111" s="78"/>
      <c r="D111" s="84"/>
      <c r="E111" s="38" t="s">
        <v>10</v>
      </c>
      <c r="F111" s="31" t="s">
        <v>46</v>
      </c>
      <c r="G111" s="31">
        <v>5</v>
      </c>
      <c r="H111" s="39" t="s">
        <v>34</v>
      </c>
    </row>
    <row r="112" spans="1:8">
      <c r="A112" s="77"/>
      <c r="B112" s="77"/>
      <c r="C112" s="78"/>
      <c r="D112" s="84"/>
      <c r="E112" s="38" t="s">
        <v>10</v>
      </c>
      <c r="F112" s="40" t="s">
        <v>121</v>
      </c>
      <c r="G112" s="31">
        <v>3</v>
      </c>
      <c r="H112" s="39" t="s">
        <v>34</v>
      </c>
    </row>
    <row r="113" spans="1:8">
      <c r="A113" s="77"/>
      <c r="B113" s="77"/>
      <c r="C113" s="78"/>
      <c r="D113" s="84"/>
      <c r="E113" s="38" t="s">
        <v>10</v>
      </c>
      <c r="F113" s="40" t="s">
        <v>131</v>
      </c>
      <c r="G113" s="31">
        <v>1.5</v>
      </c>
      <c r="H113" s="39" t="s">
        <v>34</v>
      </c>
    </row>
    <row r="114" spans="1:8">
      <c r="A114" s="77"/>
      <c r="B114" s="77"/>
      <c r="C114" s="78"/>
      <c r="D114" s="84"/>
      <c r="E114" s="38" t="s">
        <v>10</v>
      </c>
      <c r="F114" s="40" t="s">
        <v>132</v>
      </c>
      <c r="G114" s="31">
        <v>1.5</v>
      </c>
      <c r="H114" s="39" t="s">
        <v>34</v>
      </c>
    </row>
    <row r="115" spans="1:8">
      <c r="A115" s="77"/>
      <c r="B115" s="77"/>
      <c r="C115" s="78"/>
      <c r="D115" s="84"/>
      <c r="E115" s="38" t="s">
        <v>10</v>
      </c>
      <c r="F115" s="40" t="s">
        <v>133</v>
      </c>
      <c r="G115" s="31">
        <v>1.5</v>
      </c>
      <c r="H115" s="39" t="s">
        <v>34</v>
      </c>
    </row>
    <row r="116" spans="1:8">
      <c r="A116" s="77"/>
      <c r="B116" s="77"/>
      <c r="C116" s="78"/>
      <c r="D116" s="84"/>
      <c r="E116" s="38" t="s">
        <v>10</v>
      </c>
      <c r="F116" s="40" t="s">
        <v>134</v>
      </c>
      <c r="G116" s="41" t="s">
        <v>76</v>
      </c>
      <c r="H116" s="39" t="s">
        <v>23</v>
      </c>
    </row>
    <row r="117" spans="1:8">
      <c r="A117" s="77"/>
      <c r="B117" s="77"/>
      <c r="C117" s="78"/>
      <c r="D117" s="84"/>
      <c r="E117" s="38" t="s">
        <v>10</v>
      </c>
      <c r="F117" s="40" t="s">
        <v>135</v>
      </c>
      <c r="G117" s="41" t="s">
        <v>76</v>
      </c>
      <c r="H117" s="39" t="s">
        <v>23</v>
      </c>
    </row>
    <row r="118" spans="1:8">
      <c r="A118" s="77"/>
      <c r="B118" s="77"/>
      <c r="C118" s="78"/>
      <c r="D118" s="84"/>
      <c r="E118" s="38" t="s">
        <v>10</v>
      </c>
      <c r="F118" s="40" t="s">
        <v>136</v>
      </c>
      <c r="G118" s="41" t="s">
        <v>76</v>
      </c>
      <c r="H118" s="41" t="s">
        <v>30</v>
      </c>
    </row>
    <row r="119" spans="1:8">
      <c r="A119" s="77"/>
      <c r="B119" s="77"/>
      <c r="C119" s="78"/>
      <c r="D119" s="84"/>
      <c r="E119" s="38" t="s">
        <v>10</v>
      </c>
      <c r="F119" s="40" t="s">
        <v>137</v>
      </c>
      <c r="G119" s="41" t="s">
        <v>76</v>
      </c>
      <c r="H119" s="39" t="s">
        <v>30</v>
      </c>
    </row>
    <row r="120" spans="1:8">
      <c r="A120" s="77"/>
      <c r="B120" s="77"/>
      <c r="C120" s="78"/>
      <c r="D120" s="84"/>
      <c r="E120" s="38" t="s">
        <v>10</v>
      </c>
      <c r="F120" s="40" t="s">
        <v>138</v>
      </c>
      <c r="G120" s="41" t="s">
        <v>76</v>
      </c>
      <c r="H120" s="41" t="s">
        <v>30</v>
      </c>
    </row>
    <row r="121" spans="1:8">
      <c r="A121" s="77"/>
      <c r="B121" s="77"/>
      <c r="C121" s="78"/>
      <c r="D121" s="84"/>
      <c r="E121" s="38" t="s">
        <v>10</v>
      </c>
      <c r="F121" s="42" t="s">
        <v>85</v>
      </c>
      <c r="G121" s="43" t="s">
        <v>76</v>
      </c>
      <c r="H121" s="43" t="s">
        <v>86</v>
      </c>
    </row>
    <row r="122" spans="1:8">
      <c r="A122" s="77"/>
      <c r="B122" s="77"/>
      <c r="C122" s="78"/>
      <c r="D122" s="84"/>
      <c r="E122" s="38" t="s">
        <v>10</v>
      </c>
      <c r="F122" s="42" t="s">
        <v>87</v>
      </c>
      <c r="G122" s="43" t="s">
        <v>76</v>
      </c>
      <c r="H122" s="43" t="s">
        <v>86</v>
      </c>
    </row>
    <row r="123" spans="1:8">
      <c r="A123" s="77"/>
      <c r="B123" s="77"/>
      <c r="C123" s="78"/>
      <c r="D123" s="84"/>
      <c r="E123" s="38" t="s">
        <v>10</v>
      </c>
      <c r="F123" s="42" t="s">
        <v>88</v>
      </c>
      <c r="G123" s="43" t="s">
        <v>76</v>
      </c>
      <c r="H123" s="43" t="s">
        <v>86</v>
      </c>
    </row>
    <row r="124" spans="1:8">
      <c r="A124" s="81" t="s">
        <v>80</v>
      </c>
      <c r="B124" s="79" t="s">
        <v>241</v>
      </c>
      <c r="C124" s="79" t="s">
        <v>264</v>
      </c>
      <c r="D124" s="83" t="s">
        <v>221</v>
      </c>
      <c r="E124" s="15" t="s">
        <v>4</v>
      </c>
      <c r="F124" s="14" t="s">
        <v>81</v>
      </c>
      <c r="G124" s="16">
        <v>6</v>
      </c>
      <c r="H124" s="17" t="s">
        <v>139</v>
      </c>
    </row>
    <row r="125" spans="1:8">
      <c r="A125" s="81"/>
      <c r="B125" s="81"/>
      <c r="C125" s="80"/>
      <c r="D125" s="83"/>
      <c r="E125" s="15" t="s">
        <v>4</v>
      </c>
      <c r="F125" s="18" t="s">
        <v>140</v>
      </c>
      <c r="G125" s="16">
        <v>5</v>
      </c>
      <c r="H125" s="16" t="s">
        <v>51</v>
      </c>
    </row>
    <row r="126" spans="1:8">
      <c r="A126" s="82"/>
      <c r="B126" s="81"/>
      <c r="C126" s="80"/>
      <c r="D126" s="83"/>
      <c r="E126" s="15" t="s">
        <v>4</v>
      </c>
      <c r="F126" s="14" t="s">
        <v>82</v>
      </c>
      <c r="G126" s="16">
        <v>1</v>
      </c>
      <c r="H126" s="16" t="s">
        <v>17</v>
      </c>
    </row>
    <row r="127" spans="1:8">
      <c r="A127" s="82"/>
      <c r="B127" s="81"/>
      <c r="C127" s="80"/>
      <c r="D127" s="83"/>
      <c r="E127" s="15" t="s">
        <v>4</v>
      </c>
      <c r="F127" s="18" t="s">
        <v>141</v>
      </c>
      <c r="G127" s="16">
        <v>1</v>
      </c>
      <c r="H127" s="16" t="s">
        <v>51</v>
      </c>
    </row>
    <row r="128" spans="1:8">
      <c r="A128" s="82"/>
      <c r="B128" s="81"/>
      <c r="C128" s="80"/>
      <c r="D128" s="83"/>
      <c r="E128" s="15" t="s">
        <v>4</v>
      </c>
      <c r="F128" s="18" t="s">
        <v>142</v>
      </c>
      <c r="G128" s="16">
        <v>1</v>
      </c>
      <c r="H128" s="16" t="s">
        <v>51</v>
      </c>
    </row>
    <row r="129" spans="1:8">
      <c r="A129" s="82"/>
      <c r="B129" s="81"/>
      <c r="C129" s="80"/>
      <c r="D129" s="83"/>
      <c r="E129" s="15" t="s">
        <v>4</v>
      </c>
      <c r="F129" s="18" t="s">
        <v>143</v>
      </c>
      <c r="G129" s="16">
        <v>1</v>
      </c>
      <c r="H129" s="16" t="s">
        <v>51</v>
      </c>
    </row>
    <row r="130" spans="1:8">
      <c r="A130" s="82"/>
      <c r="B130" s="81"/>
      <c r="C130" s="80"/>
      <c r="D130" s="83"/>
      <c r="E130" s="15" t="s">
        <v>4</v>
      </c>
      <c r="F130" s="18" t="s">
        <v>144</v>
      </c>
      <c r="G130" s="16">
        <v>2</v>
      </c>
      <c r="H130" s="16" t="s">
        <v>51</v>
      </c>
    </row>
    <row r="131" spans="1:8">
      <c r="A131" s="82"/>
      <c r="B131" s="81"/>
      <c r="C131" s="80"/>
      <c r="D131" s="83"/>
      <c r="E131" s="15" t="s">
        <v>4</v>
      </c>
      <c r="F131" s="18" t="s">
        <v>145</v>
      </c>
      <c r="G131" s="16">
        <v>2</v>
      </c>
      <c r="H131" s="16" t="s">
        <v>51</v>
      </c>
    </row>
    <row r="132" spans="1:8">
      <c r="A132" s="82"/>
      <c r="B132" s="81"/>
      <c r="C132" s="80"/>
      <c r="D132" s="83"/>
      <c r="E132" s="15" t="s">
        <v>4</v>
      </c>
      <c r="F132" s="18" t="s">
        <v>146</v>
      </c>
      <c r="G132" s="16">
        <v>1</v>
      </c>
      <c r="H132" s="16" t="s">
        <v>51</v>
      </c>
    </row>
    <row r="133" spans="1:8">
      <c r="A133" s="82"/>
      <c r="B133" s="81"/>
      <c r="C133" s="80"/>
      <c r="D133" s="83"/>
      <c r="E133" s="15" t="s">
        <v>4</v>
      </c>
      <c r="F133" s="18" t="s">
        <v>147</v>
      </c>
      <c r="G133" s="16">
        <v>1</v>
      </c>
      <c r="H133" s="16" t="s">
        <v>51</v>
      </c>
    </row>
    <row r="134" spans="1:8">
      <c r="A134" s="82"/>
      <c r="B134" s="81"/>
      <c r="C134" s="80"/>
      <c r="D134" s="83"/>
      <c r="E134" s="15" t="s">
        <v>4</v>
      </c>
      <c r="F134" s="18" t="s">
        <v>148</v>
      </c>
      <c r="G134" s="16">
        <v>1</v>
      </c>
      <c r="H134" s="16" t="s">
        <v>51</v>
      </c>
    </row>
    <row r="135" spans="1:8">
      <c r="A135" s="82"/>
      <c r="B135" s="81"/>
      <c r="C135" s="80"/>
      <c r="D135" s="83"/>
      <c r="E135" s="15" t="s">
        <v>4</v>
      </c>
      <c r="F135" s="18" t="s">
        <v>149</v>
      </c>
      <c r="G135" s="16">
        <v>1</v>
      </c>
      <c r="H135" s="16" t="s">
        <v>51</v>
      </c>
    </row>
    <row r="136" spans="1:8">
      <c r="A136" s="82"/>
      <c r="B136" s="81"/>
      <c r="C136" s="80"/>
      <c r="D136" s="83"/>
      <c r="E136" s="15" t="s">
        <v>4</v>
      </c>
      <c r="F136" s="18" t="s">
        <v>150</v>
      </c>
      <c r="G136" s="16">
        <v>1</v>
      </c>
      <c r="H136" s="16" t="s">
        <v>51</v>
      </c>
    </row>
    <row r="137" spans="1:8">
      <c r="A137" s="82"/>
      <c r="B137" s="81"/>
      <c r="C137" s="80"/>
      <c r="D137" s="83"/>
      <c r="E137" s="15" t="s">
        <v>4</v>
      </c>
      <c r="F137" s="18" t="s">
        <v>151</v>
      </c>
      <c r="G137" s="16">
        <v>1</v>
      </c>
      <c r="H137" s="16" t="s">
        <v>51</v>
      </c>
    </row>
    <row r="138" spans="1:8">
      <c r="A138" s="82"/>
      <c r="B138" s="81"/>
      <c r="C138" s="80"/>
      <c r="D138" s="83"/>
      <c r="E138" s="15" t="s">
        <v>4</v>
      </c>
      <c r="F138" s="18" t="s">
        <v>152</v>
      </c>
      <c r="G138" s="16">
        <v>1</v>
      </c>
      <c r="H138" s="16" t="s">
        <v>51</v>
      </c>
    </row>
    <row r="139" spans="1:8">
      <c r="A139" s="82"/>
      <c r="B139" s="81"/>
      <c r="C139" s="80"/>
      <c r="D139" s="83"/>
      <c r="E139" s="15" t="s">
        <v>4</v>
      </c>
      <c r="F139" s="18" t="s">
        <v>153</v>
      </c>
      <c r="G139" s="16">
        <v>1</v>
      </c>
      <c r="H139" s="16" t="s">
        <v>51</v>
      </c>
    </row>
    <row r="140" spans="1:8">
      <c r="A140" s="82"/>
      <c r="B140" s="81"/>
      <c r="C140" s="80"/>
      <c r="D140" s="83"/>
      <c r="E140" s="15" t="s">
        <v>4</v>
      </c>
      <c r="F140" s="18" t="s">
        <v>154</v>
      </c>
      <c r="G140" s="16">
        <v>2</v>
      </c>
      <c r="H140" s="16" t="s">
        <v>51</v>
      </c>
    </row>
    <row r="141" spans="1:8">
      <c r="A141" s="82"/>
      <c r="B141" s="81"/>
      <c r="C141" s="80"/>
      <c r="D141" s="83"/>
      <c r="E141" s="15" t="s">
        <v>4</v>
      </c>
      <c r="F141" s="18" t="s">
        <v>155</v>
      </c>
      <c r="G141" s="16">
        <v>2</v>
      </c>
      <c r="H141" s="16" t="s">
        <v>51</v>
      </c>
    </row>
    <row r="142" spans="1:8">
      <c r="A142" s="82"/>
      <c r="B142" s="81"/>
      <c r="C142" s="80"/>
      <c r="D142" s="83"/>
      <c r="E142" s="15" t="s">
        <v>4</v>
      </c>
      <c r="F142" s="18" t="s">
        <v>156</v>
      </c>
      <c r="G142" s="16">
        <v>1</v>
      </c>
      <c r="H142" s="16" t="s">
        <v>51</v>
      </c>
    </row>
    <row r="143" spans="1:8">
      <c r="A143" s="82"/>
      <c r="B143" s="81"/>
      <c r="C143" s="80"/>
      <c r="D143" s="83"/>
      <c r="E143" s="15" t="s">
        <v>4</v>
      </c>
      <c r="F143" s="18" t="s">
        <v>157</v>
      </c>
      <c r="G143" s="16">
        <v>1</v>
      </c>
      <c r="H143" s="16" t="s">
        <v>51</v>
      </c>
    </row>
    <row r="144" spans="1:8">
      <c r="A144" s="82"/>
      <c r="B144" s="81"/>
      <c r="C144" s="80"/>
      <c r="D144" s="83"/>
      <c r="E144" s="15" t="s">
        <v>4</v>
      </c>
      <c r="F144" s="18" t="s">
        <v>158</v>
      </c>
      <c r="G144" s="16">
        <v>2</v>
      </c>
      <c r="H144" s="16" t="s">
        <v>51</v>
      </c>
    </row>
    <row r="145" spans="1:8">
      <c r="A145" s="82"/>
      <c r="B145" s="81"/>
      <c r="C145" s="80"/>
      <c r="D145" s="83"/>
      <c r="E145" s="15" t="s">
        <v>4</v>
      </c>
      <c r="F145" s="18" t="s">
        <v>159</v>
      </c>
      <c r="G145" s="16">
        <v>2</v>
      </c>
      <c r="H145" s="16" t="s">
        <v>51</v>
      </c>
    </row>
    <row r="146" spans="1:8">
      <c r="A146" s="82"/>
      <c r="B146" s="81"/>
      <c r="C146" s="80"/>
      <c r="D146" s="83"/>
      <c r="E146" s="15" t="s">
        <v>4</v>
      </c>
      <c r="F146" s="18" t="s">
        <v>160</v>
      </c>
      <c r="G146" s="16">
        <v>1</v>
      </c>
      <c r="H146" s="16" t="s">
        <v>51</v>
      </c>
    </row>
    <row r="147" spans="1:8">
      <c r="A147" s="82"/>
      <c r="B147" s="81"/>
      <c r="C147" s="80"/>
      <c r="D147" s="83"/>
      <c r="E147" s="15" t="s">
        <v>4</v>
      </c>
      <c r="F147" s="18" t="s">
        <v>161</v>
      </c>
      <c r="G147" s="16">
        <v>2</v>
      </c>
      <c r="H147" s="16" t="s">
        <v>51</v>
      </c>
    </row>
    <row r="148" spans="1:8">
      <c r="A148" s="82"/>
      <c r="B148" s="81"/>
      <c r="C148" s="80"/>
      <c r="D148" s="83"/>
      <c r="E148" s="15" t="s">
        <v>4</v>
      </c>
      <c r="F148" s="18" t="s">
        <v>162</v>
      </c>
      <c r="G148" s="16">
        <v>1</v>
      </c>
      <c r="H148" s="16" t="s">
        <v>51</v>
      </c>
    </row>
    <row r="149" spans="1:8">
      <c r="A149" s="82"/>
      <c r="B149" s="81"/>
      <c r="C149" s="80"/>
      <c r="D149" s="83"/>
      <c r="E149" s="15" t="s">
        <v>4</v>
      </c>
      <c r="F149" s="18" t="s">
        <v>163</v>
      </c>
      <c r="G149" s="16">
        <v>1</v>
      </c>
      <c r="H149" s="16" t="s">
        <v>51</v>
      </c>
    </row>
    <row r="150" spans="1:8">
      <c r="A150" s="82"/>
      <c r="B150" s="81"/>
      <c r="C150" s="80"/>
      <c r="D150" s="83"/>
      <c r="E150" s="15" t="s">
        <v>4</v>
      </c>
      <c r="F150" s="18" t="s">
        <v>164</v>
      </c>
      <c r="G150" s="16">
        <v>2</v>
      </c>
      <c r="H150" s="16" t="s">
        <v>51</v>
      </c>
    </row>
    <row r="151" spans="1:8">
      <c r="A151" s="82"/>
      <c r="B151" s="81"/>
      <c r="C151" s="80"/>
      <c r="D151" s="83"/>
      <c r="E151" s="15" t="s">
        <v>4</v>
      </c>
      <c r="F151" s="18" t="s">
        <v>165</v>
      </c>
      <c r="G151" s="16">
        <v>2</v>
      </c>
      <c r="H151" s="16" t="s">
        <v>51</v>
      </c>
    </row>
    <row r="152" spans="1:8">
      <c r="A152" s="82"/>
      <c r="B152" s="81"/>
      <c r="C152" s="80"/>
      <c r="D152" s="83"/>
      <c r="E152" s="15" t="s">
        <v>4</v>
      </c>
      <c r="F152" s="18" t="s">
        <v>166</v>
      </c>
      <c r="G152" s="16">
        <v>2</v>
      </c>
      <c r="H152" s="16" t="s">
        <v>51</v>
      </c>
    </row>
    <row r="153" spans="1:8">
      <c r="A153" s="82"/>
      <c r="B153" s="81"/>
      <c r="C153" s="80"/>
      <c r="D153" s="83"/>
      <c r="E153" s="15" t="s">
        <v>4</v>
      </c>
      <c r="F153" s="18" t="s">
        <v>167</v>
      </c>
      <c r="G153" s="16">
        <v>2</v>
      </c>
      <c r="H153" s="16" t="s">
        <v>51</v>
      </c>
    </row>
    <row r="154" spans="1:8">
      <c r="A154" s="82"/>
      <c r="B154" s="81"/>
      <c r="C154" s="80"/>
      <c r="D154" s="83"/>
      <c r="E154" s="15" t="s">
        <v>4</v>
      </c>
      <c r="F154" s="18" t="s">
        <v>168</v>
      </c>
      <c r="G154" s="16">
        <v>2</v>
      </c>
      <c r="H154" s="16" t="s">
        <v>51</v>
      </c>
    </row>
    <row r="155" spans="1:8">
      <c r="A155" s="82"/>
      <c r="B155" s="81"/>
      <c r="C155" s="80"/>
      <c r="D155" s="83"/>
      <c r="E155" s="15" t="s">
        <v>4</v>
      </c>
      <c r="F155" s="18" t="s">
        <v>169</v>
      </c>
      <c r="G155" s="16">
        <v>2</v>
      </c>
      <c r="H155" s="16" t="s">
        <v>51</v>
      </c>
    </row>
    <row r="156" spans="1:8">
      <c r="A156" s="82"/>
      <c r="B156" s="81"/>
      <c r="C156" s="80"/>
      <c r="D156" s="83"/>
      <c r="E156" s="15" t="s">
        <v>4</v>
      </c>
      <c r="F156" s="18" t="s">
        <v>170</v>
      </c>
      <c r="G156" s="16">
        <v>2</v>
      </c>
      <c r="H156" s="16" t="s">
        <v>51</v>
      </c>
    </row>
    <row r="157" spans="1:8">
      <c r="A157" s="82"/>
      <c r="B157" s="81"/>
      <c r="C157" s="80"/>
      <c r="D157" s="83"/>
      <c r="E157" s="15" t="s">
        <v>4</v>
      </c>
      <c r="F157" s="18" t="s">
        <v>171</v>
      </c>
      <c r="G157" s="16">
        <v>2</v>
      </c>
      <c r="H157" s="16" t="s">
        <v>51</v>
      </c>
    </row>
    <row r="158" spans="1:8">
      <c r="A158" s="82"/>
      <c r="B158" s="81"/>
      <c r="C158" s="80"/>
      <c r="D158" s="83"/>
      <c r="E158" s="15" t="s">
        <v>4</v>
      </c>
      <c r="F158" s="18" t="s">
        <v>172</v>
      </c>
      <c r="G158" s="16">
        <v>2</v>
      </c>
      <c r="H158" s="16" t="s">
        <v>51</v>
      </c>
    </row>
    <row r="159" spans="1:8">
      <c r="A159" s="82"/>
      <c r="B159" s="81"/>
      <c r="C159" s="80"/>
      <c r="D159" s="83"/>
      <c r="E159" s="15" t="s">
        <v>4</v>
      </c>
      <c r="F159" s="18" t="s">
        <v>173</v>
      </c>
      <c r="G159" s="16">
        <v>15</v>
      </c>
      <c r="H159" s="16" t="s">
        <v>17</v>
      </c>
    </row>
    <row r="160" spans="1:8">
      <c r="A160" s="82"/>
      <c r="B160" s="81"/>
      <c r="C160" s="80"/>
      <c r="D160" s="83"/>
      <c r="E160" s="15" t="s">
        <v>4</v>
      </c>
      <c r="F160" s="18" t="s">
        <v>108</v>
      </c>
      <c r="G160" s="16" t="s">
        <v>76</v>
      </c>
      <c r="H160" s="17" t="s">
        <v>23</v>
      </c>
    </row>
    <row r="161" spans="1:8">
      <c r="A161" s="82"/>
      <c r="B161" s="81"/>
      <c r="C161" s="80"/>
      <c r="D161" s="83"/>
      <c r="E161" s="15" t="s">
        <v>4</v>
      </c>
      <c r="F161" s="18" t="s">
        <v>108</v>
      </c>
      <c r="G161" s="16" t="s">
        <v>76</v>
      </c>
      <c r="H161" s="17" t="s">
        <v>23</v>
      </c>
    </row>
    <row r="162" spans="1:8">
      <c r="A162" s="82"/>
      <c r="B162" s="81"/>
      <c r="C162" s="80"/>
      <c r="D162" s="83"/>
      <c r="E162" s="15" t="s">
        <v>4</v>
      </c>
      <c r="F162" s="14" t="s">
        <v>77</v>
      </c>
      <c r="G162" s="16" t="s">
        <v>76</v>
      </c>
      <c r="H162" s="16" t="s">
        <v>30</v>
      </c>
    </row>
    <row r="163" spans="1:8">
      <c r="A163" s="82"/>
      <c r="B163" s="81"/>
      <c r="C163" s="80"/>
      <c r="D163" s="83"/>
      <c r="E163" s="15" t="s">
        <v>4</v>
      </c>
      <c r="F163" s="14" t="s">
        <v>78</v>
      </c>
      <c r="G163" s="16" t="s">
        <v>76</v>
      </c>
      <c r="H163" s="16" t="s">
        <v>30</v>
      </c>
    </row>
    <row r="164" spans="1:8">
      <c r="A164" s="82"/>
      <c r="B164" s="81"/>
      <c r="C164" s="80"/>
      <c r="D164" s="83"/>
      <c r="E164" s="15" t="s">
        <v>4</v>
      </c>
      <c r="F164" s="14" t="s">
        <v>79</v>
      </c>
      <c r="G164" s="16" t="s">
        <v>76</v>
      </c>
      <c r="H164" s="16" t="s">
        <v>30</v>
      </c>
    </row>
    <row r="165" spans="1:8">
      <c r="A165" s="82"/>
      <c r="B165" s="81"/>
      <c r="C165" s="80"/>
      <c r="D165" s="83"/>
      <c r="E165" s="15" t="s">
        <v>4</v>
      </c>
      <c r="F165" s="51" t="s">
        <v>89</v>
      </c>
      <c r="G165" s="52" t="s">
        <v>76</v>
      </c>
      <c r="H165" s="52" t="s">
        <v>174</v>
      </c>
    </row>
    <row r="166" spans="1:8">
      <c r="A166" s="82"/>
      <c r="B166" s="81"/>
      <c r="C166" s="80"/>
      <c r="D166" s="83"/>
      <c r="E166" s="15" t="s">
        <v>4</v>
      </c>
      <c r="F166" s="14" t="s">
        <v>83</v>
      </c>
      <c r="G166" s="16">
        <v>10</v>
      </c>
      <c r="H166" s="17" t="s">
        <v>175</v>
      </c>
    </row>
    <row r="167" spans="1:8">
      <c r="A167" s="82"/>
      <c r="B167" s="81"/>
      <c r="C167" s="80"/>
      <c r="D167" s="83"/>
      <c r="E167" s="22" t="s">
        <v>9</v>
      </c>
      <c r="F167" s="21" t="s">
        <v>75</v>
      </c>
      <c r="G167" s="23" t="s">
        <v>76</v>
      </c>
      <c r="H167" s="23" t="s">
        <v>30</v>
      </c>
    </row>
    <row r="168" spans="1:8">
      <c r="A168" s="82"/>
      <c r="B168" s="81"/>
      <c r="C168" s="80"/>
      <c r="D168" s="83"/>
      <c r="E168" s="22" t="s">
        <v>9</v>
      </c>
      <c r="F168" s="24" t="s">
        <v>125</v>
      </c>
      <c r="G168" s="23" t="s">
        <v>76</v>
      </c>
      <c r="H168" s="23" t="s">
        <v>30</v>
      </c>
    </row>
    <row r="169" spans="1:8">
      <c r="A169" s="82"/>
      <c r="B169" s="81"/>
      <c r="C169" s="80"/>
      <c r="D169" s="83"/>
      <c r="E169" s="22" t="s">
        <v>9</v>
      </c>
      <c r="F169" s="24" t="s">
        <v>126</v>
      </c>
      <c r="G169" s="23" t="s">
        <v>76</v>
      </c>
      <c r="H169" s="23" t="s">
        <v>30</v>
      </c>
    </row>
    <row r="170" spans="1:8">
      <c r="A170" s="82"/>
      <c r="B170" s="81"/>
      <c r="C170" s="80"/>
      <c r="D170" s="83"/>
      <c r="E170" s="22" t="s">
        <v>9</v>
      </c>
      <c r="F170" s="53" t="s">
        <v>85</v>
      </c>
      <c r="G170" s="54" t="s">
        <v>76</v>
      </c>
      <c r="H170" s="54" t="s">
        <v>86</v>
      </c>
    </row>
    <row r="171" spans="1:8">
      <c r="A171" s="82"/>
      <c r="B171" s="81"/>
      <c r="C171" s="80"/>
      <c r="D171" s="83"/>
      <c r="E171" s="22" t="s">
        <v>9</v>
      </c>
      <c r="F171" s="53" t="s">
        <v>87</v>
      </c>
      <c r="G171" s="54" t="s">
        <v>76</v>
      </c>
      <c r="H171" s="54" t="s">
        <v>86</v>
      </c>
    </row>
    <row r="172" spans="1:8">
      <c r="A172" s="82"/>
      <c r="B172" s="81"/>
      <c r="C172" s="80"/>
      <c r="D172" s="83"/>
      <c r="E172" s="22" t="s">
        <v>9</v>
      </c>
      <c r="F172" s="53" t="s">
        <v>88</v>
      </c>
      <c r="G172" s="54" t="s">
        <v>76</v>
      </c>
      <c r="H172" s="54" t="s">
        <v>86</v>
      </c>
    </row>
    <row r="173" spans="1:8">
      <c r="A173" s="82"/>
      <c r="B173" s="81"/>
      <c r="C173" s="80"/>
      <c r="D173" s="83"/>
      <c r="E173" s="25" t="s">
        <v>10</v>
      </c>
      <c r="F173" s="26" t="s">
        <v>134</v>
      </c>
      <c r="G173" s="27" t="s">
        <v>76</v>
      </c>
      <c r="H173" s="28" t="s">
        <v>23</v>
      </c>
    </row>
    <row r="174" spans="1:8">
      <c r="A174" s="82"/>
      <c r="B174" s="81"/>
      <c r="C174" s="80"/>
      <c r="D174" s="83"/>
      <c r="E174" s="25" t="s">
        <v>10</v>
      </c>
      <c r="F174" s="26" t="s">
        <v>135</v>
      </c>
      <c r="G174" s="27" t="s">
        <v>76</v>
      </c>
      <c r="H174" s="28" t="s">
        <v>23</v>
      </c>
    </row>
    <row r="175" spans="1:8">
      <c r="A175" s="82"/>
      <c r="B175" s="81"/>
      <c r="C175" s="80"/>
      <c r="D175" s="83"/>
      <c r="E175" s="25" t="s">
        <v>10</v>
      </c>
      <c r="F175" s="26" t="s">
        <v>136</v>
      </c>
      <c r="G175" s="27" t="s">
        <v>76</v>
      </c>
      <c r="H175" s="27" t="s">
        <v>30</v>
      </c>
    </row>
    <row r="176" spans="1:8">
      <c r="A176" s="82"/>
      <c r="B176" s="81"/>
      <c r="C176" s="80"/>
      <c r="D176" s="83"/>
      <c r="E176" s="25" t="s">
        <v>10</v>
      </c>
      <c r="F176" s="26" t="s">
        <v>137</v>
      </c>
      <c r="G176" s="27" t="s">
        <v>76</v>
      </c>
      <c r="H176" s="28" t="s">
        <v>30</v>
      </c>
    </row>
    <row r="177" spans="1:8">
      <c r="A177" s="82"/>
      <c r="B177" s="81"/>
      <c r="C177" s="80"/>
      <c r="D177" s="83"/>
      <c r="E177" s="25" t="s">
        <v>10</v>
      </c>
      <c r="F177" s="26" t="s">
        <v>138</v>
      </c>
      <c r="G177" s="27" t="s">
        <v>76</v>
      </c>
      <c r="H177" s="27" t="s">
        <v>30</v>
      </c>
    </row>
    <row r="178" spans="1:8">
      <c r="A178" s="82"/>
      <c r="B178" s="81"/>
      <c r="C178" s="80"/>
      <c r="D178" s="83"/>
      <c r="E178" s="25" t="s">
        <v>10</v>
      </c>
      <c r="F178" s="55" t="s">
        <v>85</v>
      </c>
      <c r="G178" s="56" t="s">
        <v>76</v>
      </c>
      <c r="H178" s="56" t="s">
        <v>86</v>
      </c>
    </row>
    <row r="179" spans="1:8">
      <c r="A179" s="82"/>
      <c r="B179" s="81"/>
      <c r="C179" s="80"/>
      <c r="D179" s="83"/>
      <c r="E179" s="25" t="s">
        <v>10</v>
      </c>
      <c r="F179" s="55" t="s">
        <v>87</v>
      </c>
      <c r="G179" s="56" t="s">
        <v>76</v>
      </c>
      <c r="H179" s="56" t="s">
        <v>86</v>
      </c>
    </row>
    <row r="180" spans="1:8">
      <c r="A180" s="82"/>
      <c r="B180" s="81"/>
      <c r="C180" s="80"/>
      <c r="D180" s="83"/>
      <c r="E180" s="25" t="s">
        <v>10</v>
      </c>
      <c r="F180" s="55" t="s">
        <v>88</v>
      </c>
      <c r="G180" s="56" t="s">
        <v>76</v>
      </c>
      <c r="H180" s="56" t="s">
        <v>86</v>
      </c>
    </row>
  </sheetData>
  <mergeCells count="13">
    <mergeCell ref="C124:C180"/>
    <mergeCell ref="A124:A180"/>
    <mergeCell ref="B124:B180"/>
    <mergeCell ref="D124:D180"/>
    <mergeCell ref="C3:C50"/>
    <mergeCell ref="D51:D123"/>
    <mergeCell ref="A1:H1"/>
    <mergeCell ref="A3:A50"/>
    <mergeCell ref="B3:B50"/>
    <mergeCell ref="D3:D50"/>
    <mergeCell ref="B51:B123"/>
    <mergeCell ref="A51:A123"/>
    <mergeCell ref="C51:C123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workbookViewId="0">
      <selection activeCell="J31" sqref="J31"/>
    </sheetView>
  </sheetViews>
  <sheetFormatPr defaultRowHeight="14.25"/>
  <cols>
    <col min="1" max="1" width="19.25" customWidth="1"/>
    <col min="2" max="2" width="11.5" customWidth="1"/>
    <col min="3" max="3" width="16.5" customWidth="1"/>
    <col min="4" max="4" width="25.625" customWidth="1"/>
    <col min="5" max="5" width="22.875" customWidth="1"/>
    <col min="6" max="6" width="20.875" customWidth="1"/>
  </cols>
  <sheetData>
    <row r="1" spans="1:6" ht="22.5">
      <c r="A1" s="68" t="s">
        <v>203</v>
      </c>
      <c r="B1" s="69"/>
      <c r="C1" s="69"/>
      <c r="D1" s="70"/>
      <c r="E1" s="70"/>
      <c r="F1" s="70"/>
    </row>
    <row r="2" spans="1:6" ht="14.25" customHeight="1">
      <c r="A2" s="85" t="s">
        <v>0</v>
      </c>
      <c r="B2" s="85"/>
      <c r="C2" s="85"/>
      <c r="D2" s="85"/>
      <c r="E2" s="85"/>
      <c r="F2" s="85"/>
    </row>
    <row r="3" spans="1:6" ht="14.25" customHeight="1">
      <c r="A3" s="86" t="s">
        <v>259</v>
      </c>
      <c r="B3" s="86"/>
      <c r="C3" s="86"/>
      <c r="D3" s="86"/>
      <c r="E3" s="86"/>
      <c r="F3" s="86"/>
    </row>
    <row r="4" spans="1:6" ht="14.25" customHeight="1">
      <c r="A4" s="86" t="s">
        <v>260</v>
      </c>
      <c r="B4" s="86"/>
      <c r="C4" s="86"/>
      <c r="D4" s="86"/>
      <c r="E4" s="86"/>
      <c r="F4" s="86"/>
    </row>
    <row r="5" spans="1:6">
      <c r="A5" s="8" t="s">
        <v>204</v>
      </c>
      <c r="B5" s="8" t="s">
        <v>205</v>
      </c>
      <c r="C5" s="8" t="s">
        <v>210</v>
      </c>
      <c r="D5" s="8" t="s">
        <v>206</v>
      </c>
      <c r="E5" s="8" t="s">
        <v>207</v>
      </c>
      <c r="F5" s="8" t="s">
        <v>208</v>
      </c>
    </row>
    <row r="6" spans="1:6" ht="14.25" customHeight="1">
      <c r="A6" s="87" t="s">
        <v>216</v>
      </c>
      <c r="B6" s="87" t="s">
        <v>238</v>
      </c>
      <c r="C6" s="88" t="s">
        <v>279</v>
      </c>
      <c r="D6" s="2" t="s">
        <v>5</v>
      </c>
      <c r="E6" s="3">
        <v>30000</v>
      </c>
      <c r="F6" s="89">
        <f>SUM(E6:E26)*1.2</f>
        <v>429600</v>
      </c>
    </row>
    <row r="7" spans="1:6">
      <c r="A7" s="87"/>
      <c r="B7" s="87"/>
      <c r="C7" s="88"/>
      <c r="D7" s="2" t="s">
        <v>6</v>
      </c>
      <c r="E7" s="3">
        <v>30000</v>
      </c>
      <c r="F7" s="89"/>
    </row>
    <row r="8" spans="1:6">
      <c r="A8" s="87"/>
      <c r="B8" s="87"/>
      <c r="C8" s="88"/>
      <c r="D8" s="2" t="s">
        <v>7</v>
      </c>
      <c r="E8" s="3">
        <v>28000</v>
      </c>
      <c r="F8" s="89"/>
    </row>
    <row r="9" spans="1:6">
      <c r="A9" s="87"/>
      <c r="B9" s="87"/>
      <c r="C9" s="88"/>
      <c r="D9" s="2" t="s">
        <v>8</v>
      </c>
      <c r="E9" s="3">
        <v>24000</v>
      </c>
      <c r="F9" s="89"/>
    </row>
    <row r="10" spans="1:6">
      <c r="A10" s="87"/>
      <c r="B10" s="87"/>
      <c r="C10" s="88"/>
      <c r="D10" s="2" t="s">
        <v>180</v>
      </c>
      <c r="E10" s="3">
        <v>22000</v>
      </c>
      <c r="F10" s="89"/>
    </row>
    <row r="11" spans="1:6">
      <c r="A11" s="87"/>
      <c r="B11" s="87"/>
      <c r="C11" s="88"/>
      <c r="D11" s="2" t="s">
        <v>189</v>
      </c>
      <c r="E11" s="3">
        <v>26000</v>
      </c>
      <c r="F11" s="89"/>
    </row>
    <row r="12" spans="1:6">
      <c r="A12" s="87"/>
      <c r="B12" s="87"/>
      <c r="C12" s="88"/>
      <c r="D12" s="2" t="s">
        <v>190</v>
      </c>
      <c r="E12" s="3">
        <v>15000</v>
      </c>
      <c r="F12" s="89"/>
    </row>
    <row r="13" spans="1:6">
      <c r="A13" s="87"/>
      <c r="B13" s="87"/>
      <c r="C13" s="88"/>
      <c r="D13" s="2" t="s">
        <v>191</v>
      </c>
      <c r="E13" s="3">
        <v>8000</v>
      </c>
      <c r="F13" s="89"/>
    </row>
    <row r="14" spans="1:6">
      <c r="A14" s="87"/>
      <c r="B14" s="87"/>
      <c r="C14" s="88"/>
      <c r="D14" s="2" t="s">
        <v>191</v>
      </c>
      <c r="E14" s="3">
        <v>11000</v>
      </c>
      <c r="F14" s="89"/>
    </row>
    <row r="15" spans="1:6">
      <c r="A15" s="87"/>
      <c r="B15" s="87"/>
      <c r="C15" s="88"/>
      <c r="D15" s="2" t="s">
        <v>192</v>
      </c>
      <c r="E15" s="3">
        <v>7000</v>
      </c>
      <c r="F15" s="89"/>
    </row>
    <row r="16" spans="1:6">
      <c r="A16" s="87"/>
      <c r="B16" s="87"/>
      <c r="C16" s="88"/>
      <c r="D16" s="2" t="s">
        <v>274</v>
      </c>
      <c r="E16" s="3">
        <v>10000</v>
      </c>
      <c r="F16" s="89"/>
    </row>
    <row r="17" spans="1:6">
      <c r="A17" s="87"/>
      <c r="B17" s="87"/>
      <c r="C17" s="88"/>
      <c r="D17" s="2" t="s">
        <v>193</v>
      </c>
      <c r="E17" s="3">
        <v>9000</v>
      </c>
      <c r="F17" s="89"/>
    </row>
    <row r="18" spans="1:6">
      <c r="A18" s="87"/>
      <c r="B18" s="87"/>
      <c r="C18" s="88"/>
      <c r="D18" s="2" t="s">
        <v>194</v>
      </c>
      <c r="E18" s="3">
        <v>13000</v>
      </c>
      <c r="F18" s="89"/>
    </row>
    <row r="19" spans="1:6">
      <c r="A19" s="87"/>
      <c r="B19" s="87"/>
      <c r="C19" s="88"/>
      <c r="D19" s="2" t="s">
        <v>198</v>
      </c>
      <c r="E19" s="3">
        <v>15000</v>
      </c>
      <c r="F19" s="89"/>
    </row>
    <row r="20" spans="1:6" s="10" customFormat="1">
      <c r="A20" s="87"/>
      <c r="B20" s="87"/>
      <c r="C20" s="88"/>
      <c r="D20" s="2" t="s">
        <v>277</v>
      </c>
      <c r="E20" s="3">
        <v>15000</v>
      </c>
      <c r="F20" s="89"/>
    </row>
    <row r="21" spans="1:6">
      <c r="A21" s="87"/>
      <c r="B21" s="87"/>
      <c r="C21" s="88"/>
      <c r="D21" s="2" t="s">
        <v>189</v>
      </c>
      <c r="E21" s="3">
        <v>25000</v>
      </c>
      <c r="F21" s="89"/>
    </row>
    <row r="22" spans="1:6">
      <c r="A22" s="87"/>
      <c r="B22" s="87"/>
      <c r="C22" s="88"/>
      <c r="D22" s="2" t="s">
        <v>191</v>
      </c>
      <c r="E22" s="3">
        <v>10000</v>
      </c>
      <c r="F22" s="89"/>
    </row>
    <row r="23" spans="1:6" s="10" customFormat="1">
      <c r="A23" s="87"/>
      <c r="B23" s="87"/>
      <c r="C23" s="88"/>
      <c r="D23" s="2" t="s">
        <v>275</v>
      </c>
      <c r="E23" s="3">
        <v>15000</v>
      </c>
      <c r="F23" s="89"/>
    </row>
    <row r="24" spans="1:6" s="10" customFormat="1">
      <c r="A24" s="87"/>
      <c r="B24" s="87"/>
      <c r="C24" s="88"/>
      <c r="D24" s="2" t="s">
        <v>197</v>
      </c>
      <c r="E24" s="3">
        <v>15000</v>
      </c>
      <c r="F24" s="89"/>
    </row>
    <row r="25" spans="1:6" s="10" customFormat="1">
      <c r="A25" s="87"/>
      <c r="B25" s="87"/>
      <c r="C25" s="88"/>
      <c r="D25" s="2" t="s">
        <v>243</v>
      </c>
      <c r="E25" s="3">
        <v>15000</v>
      </c>
      <c r="F25" s="89"/>
    </row>
    <row r="26" spans="1:6" s="10" customFormat="1">
      <c r="A26" s="87"/>
      <c r="B26" s="87"/>
      <c r="C26" s="88"/>
      <c r="D26" s="2" t="s">
        <v>246</v>
      </c>
      <c r="E26" s="3">
        <v>15000</v>
      </c>
      <c r="F26" s="89"/>
    </row>
    <row r="27" spans="1:6" ht="14.25" customHeight="1">
      <c r="A27" s="93" t="s">
        <v>269</v>
      </c>
      <c r="B27" s="92" t="s">
        <v>240</v>
      </c>
      <c r="C27" s="91" t="s">
        <v>261</v>
      </c>
      <c r="D27" s="4" t="s">
        <v>5</v>
      </c>
      <c r="E27" s="5">
        <v>30000</v>
      </c>
      <c r="F27" s="90">
        <f>SUM(E27:E55)*2</f>
        <v>866000</v>
      </c>
    </row>
    <row r="28" spans="1:6">
      <c r="A28" s="93"/>
      <c r="B28" s="92"/>
      <c r="C28" s="91"/>
      <c r="D28" s="4" t="s">
        <v>6</v>
      </c>
      <c r="E28" s="5">
        <v>30000</v>
      </c>
      <c r="F28" s="90"/>
    </row>
    <row r="29" spans="1:6">
      <c r="A29" s="93"/>
      <c r="B29" s="92"/>
      <c r="C29" s="91"/>
      <c r="D29" s="4" t="s">
        <v>7</v>
      </c>
      <c r="E29" s="5">
        <v>28000</v>
      </c>
      <c r="F29" s="90"/>
    </row>
    <row r="30" spans="1:6">
      <c r="A30" s="93"/>
      <c r="B30" s="92"/>
      <c r="C30" s="91"/>
      <c r="D30" s="4" t="s">
        <v>8</v>
      </c>
      <c r="E30" s="5">
        <v>24000</v>
      </c>
      <c r="F30" s="90"/>
    </row>
    <row r="31" spans="1:6">
      <c r="A31" s="93"/>
      <c r="B31" s="92"/>
      <c r="C31" s="91"/>
      <c r="D31" s="4" t="s">
        <v>180</v>
      </c>
      <c r="E31" s="5">
        <v>22000</v>
      </c>
      <c r="F31" s="90"/>
    </row>
    <row r="32" spans="1:6">
      <c r="A32" s="93"/>
      <c r="B32" s="92"/>
      <c r="C32" s="91"/>
      <c r="D32" s="4" t="s">
        <v>189</v>
      </c>
      <c r="E32" s="5">
        <v>25000</v>
      </c>
      <c r="F32" s="90"/>
    </row>
    <row r="33" spans="1:6">
      <c r="A33" s="93"/>
      <c r="B33" s="92"/>
      <c r="C33" s="91"/>
      <c r="D33" s="4" t="s">
        <v>190</v>
      </c>
      <c r="E33" s="5">
        <v>15000</v>
      </c>
      <c r="F33" s="90"/>
    </row>
    <row r="34" spans="1:6">
      <c r="A34" s="93"/>
      <c r="B34" s="92"/>
      <c r="C34" s="91"/>
      <c r="D34" s="4" t="s">
        <v>191</v>
      </c>
      <c r="E34" s="5">
        <v>9000</v>
      </c>
      <c r="F34" s="90"/>
    </row>
    <row r="35" spans="1:6">
      <c r="A35" s="93"/>
      <c r="B35" s="92"/>
      <c r="C35" s="91"/>
      <c r="D35" s="4" t="s">
        <v>191</v>
      </c>
      <c r="E35" s="5">
        <v>8000</v>
      </c>
      <c r="F35" s="90"/>
    </row>
    <row r="36" spans="1:6">
      <c r="A36" s="93"/>
      <c r="B36" s="92"/>
      <c r="C36" s="91"/>
      <c r="D36" s="4" t="s">
        <v>191</v>
      </c>
      <c r="E36" s="5">
        <v>11000</v>
      </c>
      <c r="F36" s="90"/>
    </row>
    <row r="37" spans="1:6">
      <c r="A37" s="93"/>
      <c r="B37" s="92"/>
      <c r="C37" s="91"/>
      <c r="D37" s="4" t="s">
        <v>191</v>
      </c>
      <c r="E37" s="5">
        <v>12000</v>
      </c>
      <c r="F37" s="90"/>
    </row>
    <row r="38" spans="1:6">
      <c r="A38" s="93"/>
      <c r="B38" s="92"/>
      <c r="C38" s="91"/>
      <c r="D38" s="4" t="s">
        <v>192</v>
      </c>
      <c r="E38" s="5">
        <v>7000</v>
      </c>
      <c r="F38" s="90"/>
    </row>
    <row r="39" spans="1:6">
      <c r="A39" s="93"/>
      <c r="B39" s="92"/>
      <c r="C39" s="91"/>
      <c r="D39" s="4" t="s">
        <v>194</v>
      </c>
      <c r="E39" s="5">
        <v>10000</v>
      </c>
      <c r="F39" s="90"/>
    </row>
    <row r="40" spans="1:6">
      <c r="A40" s="93"/>
      <c r="B40" s="92"/>
      <c r="C40" s="91"/>
      <c r="D40" s="4" t="s">
        <v>193</v>
      </c>
      <c r="E40" s="5">
        <v>9000</v>
      </c>
      <c r="F40" s="90"/>
    </row>
    <row r="41" spans="1:6">
      <c r="A41" s="93"/>
      <c r="B41" s="92"/>
      <c r="C41" s="91"/>
      <c r="D41" s="4" t="s">
        <v>194</v>
      </c>
      <c r="E41" s="5">
        <v>13000</v>
      </c>
      <c r="F41" s="90"/>
    </row>
    <row r="42" spans="1:6">
      <c r="A42" s="93"/>
      <c r="B42" s="92"/>
      <c r="C42" s="91"/>
      <c r="D42" s="4" t="s">
        <v>197</v>
      </c>
      <c r="E42" s="5">
        <v>15000</v>
      </c>
      <c r="F42" s="90"/>
    </row>
    <row r="43" spans="1:6">
      <c r="A43" s="93"/>
      <c r="B43" s="92"/>
      <c r="C43" s="91"/>
      <c r="D43" s="4" t="s">
        <v>198</v>
      </c>
      <c r="E43" s="5">
        <v>15000</v>
      </c>
      <c r="F43" s="90"/>
    </row>
    <row r="44" spans="1:6">
      <c r="A44" s="93"/>
      <c r="B44" s="92"/>
      <c r="C44" s="91"/>
      <c r="D44" s="4" t="s">
        <v>189</v>
      </c>
      <c r="E44" s="5">
        <v>25000</v>
      </c>
      <c r="F44" s="90"/>
    </row>
    <row r="45" spans="1:6">
      <c r="A45" s="93"/>
      <c r="B45" s="92"/>
      <c r="C45" s="91"/>
      <c r="D45" s="4" t="s">
        <v>191</v>
      </c>
      <c r="E45" s="5">
        <v>10000</v>
      </c>
      <c r="F45" s="90"/>
    </row>
    <row r="46" spans="1:6">
      <c r="A46" s="93"/>
      <c r="B46" s="92"/>
      <c r="C46" s="91"/>
      <c r="D46" s="4" t="s">
        <v>193</v>
      </c>
      <c r="E46" s="5">
        <v>8000</v>
      </c>
      <c r="F46" s="90"/>
    </row>
    <row r="47" spans="1:6">
      <c r="A47" s="93"/>
      <c r="B47" s="92"/>
      <c r="C47" s="91"/>
      <c r="D47" s="4" t="s">
        <v>197</v>
      </c>
      <c r="E47" s="5">
        <v>15000</v>
      </c>
      <c r="F47" s="90"/>
    </row>
    <row r="48" spans="1:6">
      <c r="A48" s="93"/>
      <c r="B48" s="92"/>
      <c r="C48" s="91"/>
      <c r="D48" s="4" t="s">
        <v>198</v>
      </c>
      <c r="E48" s="5">
        <v>15000</v>
      </c>
      <c r="F48" s="90"/>
    </row>
    <row r="49" spans="1:6">
      <c r="A49" s="93"/>
      <c r="B49" s="92"/>
      <c r="C49" s="91"/>
      <c r="D49" s="4" t="s">
        <v>200</v>
      </c>
      <c r="E49" s="5">
        <v>8000</v>
      </c>
      <c r="F49" s="90"/>
    </row>
    <row r="50" spans="1:6">
      <c r="A50" s="93"/>
      <c r="B50" s="92"/>
      <c r="C50" s="91"/>
      <c r="D50" s="4" t="s">
        <v>201</v>
      </c>
      <c r="E50" s="5">
        <v>5000</v>
      </c>
      <c r="F50" s="90"/>
    </row>
    <row r="51" spans="1:6" s="10" customFormat="1">
      <c r="A51" s="93"/>
      <c r="B51" s="92"/>
      <c r="C51" s="91"/>
      <c r="D51" s="4" t="s">
        <v>248</v>
      </c>
      <c r="E51" s="5">
        <v>15000</v>
      </c>
      <c r="F51" s="90"/>
    </row>
    <row r="52" spans="1:6" s="10" customFormat="1">
      <c r="A52" s="93"/>
      <c r="B52" s="92"/>
      <c r="C52" s="91"/>
      <c r="D52" s="4" t="s">
        <v>249</v>
      </c>
      <c r="E52" s="5">
        <v>15000</v>
      </c>
      <c r="F52" s="90"/>
    </row>
    <row r="53" spans="1:6" s="10" customFormat="1">
      <c r="A53" s="93"/>
      <c r="B53" s="92"/>
      <c r="C53" s="91"/>
      <c r="D53" s="4" t="s">
        <v>250</v>
      </c>
      <c r="E53" s="5">
        <v>15000</v>
      </c>
      <c r="F53" s="90"/>
    </row>
    <row r="54" spans="1:6" s="10" customFormat="1">
      <c r="A54" s="93"/>
      <c r="B54" s="92"/>
      <c r="C54" s="91"/>
      <c r="D54" s="4" t="s">
        <v>251</v>
      </c>
      <c r="E54" s="5">
        <v>15000</v>
      </c>
      <c r="F54" s="90"/>
    </row>
    <row r="55" spans="1:6" s="10" customFormat="1">
      <c r="A55" s="93"/>
      <c r="B55" s="92"/>
      <c r="C55" s="91"/>
      <c r="D55" s="4" t="s">
        <v>252</v>
      </c>
      <c r="E55" s="5">
        <v>4000</v>
      </c>
      <c r="F55" s="90"/>
    </row>
    <row r="56" spans="1:6" ht="14.25" customHeight="1">
      <c r="A56" s="95" t="s">
        <v>211</v>
      </c>
      <c r="B56" s="87" t="s">
        <v>242</v>
      </c>
      <c r="C56" s="88" t="s">
        <v>263</v>
      </c>
      <c r="D56" s="2" t="s">
        <v>212</v>
      </c>
      <c r="E56" s="3">
        <v>30000</v>
      </c>
      <c r="F56" s="94">
        <f>SUM(E56:E85)*0.8</f>
        <v>350400</v>
      </c>
    </row>
    <row r="57" spans="1:6">
      <c r="A57" s="95"/>
      <c r="B57" s="87"/>
      <c r="C57" s="88"/>
      <c r="D57" s="2" t="s">
        <v>6</v>
      </c>
      <c r="E57" s="3">
        <v>30000</v>
      </c>
      <c r="F57" s="94"/>
    </row>
    <row r="58" spans="1:6">
      <c r="A58" s="95"/>
      <c r="B58" s="87"/>
      <c r="C58" s="88"/>
      <c r="D58" s="2" t="s">
        <v>7</v>
      </c>
      <c r="E58" s="3">
        <v>28000</v>
      </c>
      <c r="F58" s="94"/>
    </row>
    <row r="59" spans="1:6">
      <c r="A59" s="95"/>
      <c r="B59" s="87"/>
      <c r="C59" s="88"/>
      <c r="D59" s="2" t="s">
        <v>8</v>
      </c>
      <c r="E59" s="3">
        <v>24000</v>
      </c>
      <c r="F59" s="94"/>
    </row>
    <row r="60" spans="1:6">
      <c r="A60" s="95"/>
      <c r="B60" s="87"/>
      <c r="C60" s="88"/>
      <c r="D60" s="2" t="s">
        <v>180</v>
      </c>
      <c r="E60" s="3">
        <v>22000</v>
      </c>
      <c r="F60" s="94"/>
    </row>
    <row r="61" spans="1:6">
      <c r="A61" s="95"/>
      <c r="B61" s="87"/>
      <c r="C61" s="88"/>
      <c r="D61" s="2" t="s">
        <v>189</v>
      </c>
      <c r="E61" s="3">
        <v>25000</v>
      </c>
      <c r="F61" s="94"/>
    </row>
    <row r="62" spans="1:6">
      <c r="A62" s="95"/>
      <c r="B62" s="87"/>
      <c r="C62" s="88"/>
      <c r="D62" s="2" t="s">
        <v>190</v>
      </c>
      <c r="E62" s="3">
        <v>15000</v>
      </c>
      <c r="F62" s="94"/>
    </row>
    <row r="63" spans="1:6">
      <c r="A63" s="95"/>
      <c r="B63" s="87"/>
      <c r="C63" s="88"/>
      <c r="D63" s="2" t="s">
        <v>191</v>
      </c>
      <c r="E63" s="3">
        <v>9000</v>
      </c>
      <c r="F63" s="94"/>
    </row>
    <row r="64" spans="1:6">
      <c r="A64" s="95"/>
      <c r="B64" s="87"/>
      <c r="C64" s="88"/>
      <c r="D64" s="2" t="s">
        <v>191</v>
      </c>
      <c r="E64" s="3">
        <v>8000</v>
      </c>
      <c r="F64" s="94"/>
    </row>
    <row r="65" spans="1:6">
      <c r="A65" s="95"/>
      <c r="B65" s="87"/>
      <c r="C65" s="88"/>
      <c r="D65" s="2" t="s">
        <v>191</v>
      </c>
      <c r="E65" s="3">
        <v>11000</v>
      </c>
      <c r="F65" s="94"/>
    </row>
    <row r="66" spans="1:6">
      <c r="A66" s="95"/>
      <c r="B66" s="87"/>
      <c r="C66" s="88"/>
      <c r="D66" s="2" t="s">
        <v>191</v>
      </c>
      <c r="E66" s="3">
        <v>12000</v>
      </c>
      <c r="F66" s="94"/>
    </row>
    <row r="67" spans="1:6">
      <c r="A67" s="95"/>
      <c r="B67" s="87"/>
      <c r="C67" s="88"/>
      <c r="D67" s="2" t="s">
        <v>192</v>
      </c>
      <c r="E67" s="3">
        <v>7000</v>
      </c>
      <c r="F67" s="94"/>
    </row>
    <row r="68" spans="1:6">
      <c r="A68" s="95"/>
      <c r="B68" s="87"/>
      <c r="C68" s="88"/>
      <c r="D68" s="2" t="s">
        <v>194</v>
      </c>
      <c r="E68" s="3">
        <v>10000</v>
      </c>
      <c r="F68" s="94"/>
    </row>
    <row r="69" spans="1:6">
      <c r="A69" s="95"/>
      <c r="B69" s="87"/>
      <c r="C69" s="88"/>
      <c r="D69" s="2" t="s">
        <v>193</v>
      </c>
      <c r="E69" s="3">
        <v>9000</v>
      </c>
      <c r="F69" s="94"/>
    </row>
    <row r="70" spans="1:6">
      <c r="A70" s="95"/>
      <c r="B70" s="87"/>
      <c r="C70" s="88"/>
      <c r="D70" s="2" t="s">
        <v>194</v>
      </c>
      <c r="E70" s="3">
        <v>13000</v>
      </c>
      <c r="F70" s="94"/>
    </row>
    <row r="71" spans="1:6">
      <c r="A71" s="95"/>
      <c r="B71" s="87"/>
      <c r="C71" s="88"/>
      <c r="D71" s="2" t="s">
        <v>197</v>
      </c>
      <c r="E71" s="3">
        <v>15000</v>
      </c>
      <c r="F71" s="94"/>
    </row>
    <row r="72" spans="1:6">
      <c r="A72" s="95"/>
      <c r="B72" s="87"/>
      <c r="C72" s="88"/>
      <c r="D72" s="2" t="s">
        <v>213</v>
      </c>
      <c r="E72" s="3">
        <v>15000</v>
      </c>
      <c r="F72" s="94"/>
    </row>
    <row r="73" spans="1:6">
      <c r="A73" s="95"/>
      <c r="B73" s="87"/>
      <c r="C73" s="88"/>
      <c r="D73" s="2" t="s">
        <v>189</v>
      </c>
      <c r="E73" s="3">
        <v>25000</v>
      </c>
      <c r="F73" s="94"/>
    </row>
    <row r="74" spans="1:6">
      <c r="A74" s="95"/>
      <c r="B74" s="87"/>
      <c r="C74" s="88"/>
      <c r="D74" s="2" t="s">
        <v>191</v>
      </c>
      <c r="E74" s="3">
        <v>10000</v>
      </c>
      <c r="F74" s="94"/>
    </row>
    <row r="75" spans="1:6">
      <c r="A75" s="95"/>
      <c r="B75" s="87"/>
      <c r="C75" s="88"/>
      <c r="D75" s="2" t="s">
        <v>193</v>
      </c>
      <c r="E75" s="3">
        <v>8000</v>
      </c>
      <c r="F75" s="94"/>
    </row>
    <row r="76" spans="1:6">
      <c r="A76" s="95"/>
      <c r="B76" s="87"/>
      <c r="C76" s="88"/>
      <c r="D76" s="2" t="s">
        <v>197</v>
      </c>
      <c r="E76" s="3">
        <v>15000</v>
      </c>
      <c r="F76" s="94"/>
    </row>
    <row r="77" spans="1:6">
      <c r="A77" s="95"/>
      <c r="B77" s="87"/>
      <c r="C77" s="88"/>
      <c r="D77" s="2" t="s">
        <v>198</v>
      </c>
      <c r="E77" s="3">
        <v>15000</v>
      </c>
      <c r="F77" s="94"/>
    </row>
    <row r="78" spans="1:6">
      <c r="A78" s="95"/>
      <c r="B78" s="87"/>
      <c r="C78" s="88"/>
      <c r="D78" s="2" t="s">
        <v>200</v>
      </c>
      <c r="E78" s="3">
        <v>8000</v>
      </c>
      <c r="F78" s="94"/>
    </row>
    <row r="79" spans="1:6">
      <c r="A79" s="95"/>
      <c r="B79" s="87"/>
      <c r="C79" s="88"/>
      <c r="D79" s="2" t="s">
        <v>201</v>
      </c>
      <c r="E79" s="3">
        <v>5000</v>
      </c>
      <c r="F79" s="94"/>
    </row>
    <row r="80" spans="1:6">
      <c r="A80" s="95"/>
      <c r="B80" s="87"/>
      <c r="C80" s="88"/>
      <c r="D80" s="2" t="s">
        <v>201</v>
      </c>
      <c r="E80" s="3">
        <v>5000</v>
      </c>
      <c r="F80" s="94"/>
    </row>
    <row r="81" spans="1:6" s="10" customFormat="1">
      <c r="A81" s="95"/>
      <c r="B81" s="87"/>
      <c r="C81" s="88"/>
      <c r="D81" s="2" t="s">
        <v>254</v>
      </c>
      <c r="E81" s="3">
        <v>15000</v>
      </c>
      <c r="F81" s="94"/>
    </row>
    <row r="82" spans="1:6" s="10" customFormat="1">
      <c r="A82" s="95"/>
      <c r="B82" s="87"/>
      <c r="C82" s="88"/>
      <c r="D82" s="2" t="s">
        <v>255</v>
      </c>
      <c r="E82" s="3">
        <v>15000</v>
      </c>
      <c r="F82" s="94"/>
    </row>
    <row r="83" spans="1:6" s="10" customFormat="1">
      <c r="A83" s="95"/>
      <c r="B83" s="87"/>
      <c r="C83" s="88"/>
      <c r="D83" s="2" t="s">
        <v>256</v>
      </c>
      <c r="E83" s="3">
        <v>15000</v>
      </c>
      <c r="F83" s="94"/>
    </row>
    <row r="84" spans="1:6" s="10" customFormat="1">
      <c r="A84" s="95"/>
      <c r="B84" s="87"/>
      <c r="C84" s="88"/>
      <c r="D84" s="2" t="s">
        <v>257</v>
      </c>
      <c r="E84" s="3">
        <v>15000</v>
      </c>
      <c r="F84" s="94"/>
    </row>
    <row r="85" spans="1:6" s="10" customFormat="1">
      <c r="A85" s="95"/>
      <c r="B85" s="87"/>
      <c r="C85" s="88"/>
      <c r="D85" s="2" t="s">
        <v>258</v>
      </c>
      <c r="E85" s="3">
        <v>4000</v>
      </c>
      <c r="F85" s="94"/>
    </row>
    <row r="86" spans="1:6" s="10" customFormat="1" ht="32.25" customHeight="1">
      <c r="A86" s="4" t="s">
        <v>223</v>
      </c>
      <c r="B86" s="65"/>
      <c r="C86" s="4"/>
      <c r="D86" s="4"/>
      <c r="E86" s="4"/>
      <c r="F86" s="57">
        <v>0</v>
      </c>
    </row>
    <row r="87" spans="1:6" ht="33" customHeight="1">
      <c r="A87" s="8"/>
      <c r="B87" s="67"/>
      <c r="C87" s="8"/>
      <c r="D87" s="8"/>
      <c r="E87" s="8" t="s">
        <v>214</v>
      </c>
      <c r="F87" s="9">
        <f>SUM(F6:F86)</f>
        <v>1646000</v>
      </c>
    </row>
    <row r="88" spans="1:6">
      <c r="B88" s="66"/>
    </row>
  </sheetData>
  <mergeCells count="16">
    <mergeCell ref="F27:F55"/>
    <mergeCell ref="C27:C55"/>
    <mergeCell ref="B27:B55"/>
    <mergeCell ref="A27:A55"/>
    <mergeCell ref="F56:F85"/>
    <mergeCell ref="C56:C85"/>
    <mergeCell ref="B56:B85"/>
    <mergeCell ref="A56:A85"/>
    <mergeCell ref="A1:F1"/>
    <mergeCell ref="A2:F2"/>
    <mergeCell ref="A3:F3"/>
    <mergeCell ref="A4:F4"/>
    <mergeCell ref="A6:A26"/>
    <mergeCell ref="B6:B26"/>
    <mergeCell ref="C6:C26"/>
    <mergeCell ref="F6:F2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工作室人员编制表</vt:lpstr>
      <vt:lpstr>研发功能排期表</vt:lpstr>
      <vt:lpstr>项目版本预算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2017-06-18T07:44:00Z</dcterms:created>
  <dcterms:modified xsi:type="dcterms:W3CDTF">2018-03-06T08:45:26Z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